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jca-fuk\Documents\九州支部\(9月）九州合唱コンクール\コンクール(県連）案内書類関係\2021・福岡(久留米）\"/>
    </mc:Choice>
  </mc:AlternateContent>
  <xr:revisionPtr revIDLastSave="0" documentId="13_ncr:1_{43CBEA4E-75F1-40F6-B5CF-46F8636404C9}" xr6:coauthVersionLast="47" xr6:coauthVersionMax="47" xr10:uidLastSave="{00000000-0000-0000-0000-000000000000}"/>
  <bookViews>
    <workbookView xWindow="-110" yWindow="-110" windowWidth="22780" windowHeight="14660" firstSheet="1" activeTab="1" xr2:uid="{00000000-000D-0000-FFFF-FFFF00000000}"/>
  </bookViews>
  <sheets>
    <sheet name="Sheet1" sheetId="6" state="hidden" r:id="rId1"/>
    <sheet name="2021コンクール申込シート（C）" sheetId="11" r:id="rId2"/>
    <sheet name="演奏曲(C')" sheetId="13" r:id="rId3"/>
    <sheet name="同意書" sheetId="16" r:id="rId4"/>
    <sheet name="④-1大学ユース名簿" sheetId="15" r:id="rId5"/>
    <sheet name="Pdata" sheetId="14" state="hidden" r:id="rId6"/>
  </sheets>
  <definedNames>
    <definedName name="_xlnm.Print_Area" localSheetId="1">'2021コンクール申込シート（C）'!$A$1:$K$46</definedName>
    <definedName name="_xlnm.Print_Area" localSheetId="2">'演奏曲(C'')'!$A$1:$F$60</definedName>
  </definedNames>
  <calcPr calcId="181029"/>
</workbook>
</file>

<file path=xl/calcChain.xml><?xml version="1.0" encoding="utf-8"?>
<calcChain xmlns="http://schemas.openxmlformats.org/spreadsheetml/2006/main">
  <c r="D60" i="13" l="1"/>
  <c r="B11" i="14"/>
  <c r="B10" i="14"/>
  <c r="B9" i="14"/>
  <c r="C11" i="16"/>
  <c r="C9" i="16"/>
  <c r="F24" i="16"/>
  <c r="F22" i="16"/>
  <c r="F20" i="16"/>
  <c r="F18" i="16"/>
  <c r="J1" i="15"/>
  <c r="V7" i="15"/>
  <c r="Q5" i="15"/>
  <c r="E5" i="15"/>
  <c r="E4" i="15"/>
  <c r="L7" i="15"/>
  <c r="A1" i="14"/>
  <c r="I1" i="15"/>
  <c r="L1" i="15"/>
  <c r="A12" i="15"/>
  <c r="I12" i="15"/>
  <c r="Q12" i="15"/>
  <c r="I11" i="15"/>
  <c r="Q11" i="15"/>
  <c r="A13" i="15"/>
  <c r="I13" i="15"/>
  <c r="Q13" i="15"/>
  <c r="A14" i="15"/>
  <c r="A15" i="15"/>
  <c r="I14" i="15"/>
  <c r="Q14" i="15"/>
  <c r="A16" i="15"/>
  <c r="I15" i="15"/>
  <c r="Q15" i="15"/>
  <c r="I16" i="15"/>
  <c r="Q16" i="15"/>
  <c r="A17" i="15"/>
  <c r="A18" i="15"/>
  <c r="I17" i="15"/>
  <c r="Q17" i="15"/>
  <c r="A19" i="15"/>
  <c r="I18" i="15"/>
  <c r="Q18" i="15"/>
  <c r="I19" i="15"/>
  <c r="Q19" i="15"/>
  <c r="A20" i="15"/>
  <c r="I20" i="15"/>
  <c r="Q20" i="15"/>
  <c r="A21" i="15"/>
  <c r="I21" i="15"/>
  <c r="Q21" i="15"/>
  <c r="A22" i="15"/>
  <c r="A23" i="15"/>
  <c r="I22" i="15"/>
  <c r="Q22" i="15"/>
  <c r="A24" i="15"/>
  <c r="I23" i="15"/>
  <c r="Q23" i="15"/>
  <c r="I24" i="15"/>
  <c r="Q24" i="15"/>
  <c r="A25" i="15"/>
  <c r="A26" i="15"/>
  <c r="I25" i="15"/>
  <c r="Q25" i="15"/>
  <c r="A27" i="15"/>
  <c r="I26" i="15"/>
  <c r="Q26" i="15"/>
  <c r="I27" i="15"/>
  <c r="Q27" i="15"/>
  <c r="A28" i="15"/>
  <c r="I28" i="15"/>
  <c r="Q28" i="15"/>
  <c r="A29" i="15"/>
  <c r="I29" i="15"/>
  <c r="Q29" i="15"/>
  <c r="A30" i="15"/>
  <c r="A31" i="15"/>
  <c r="I30" i="15"/>
  <c r="Q30" i="15"/>
  <c r="A32" i="15"/>
  <c r="I31" i="15"/>
  <c r="Q31" i="15"/>
  <c r="I32" i="15"/>
  <c r="Q32" i="15"/>
  <c r="A33" i="15"/>
  <c r="A34" i="15"/>
  <c r="I33" i="15"/>
  <c r="Q33" i="15"/>
  <c r="A35" i="15"/>
  <c r="I34" i="15"/>
  <c r="Q34" i="15"/>
  <c r="A36" i="15"/>
  <c r="I35" i="15"/>
  <c r="Q35" i="15"/>
  <c r="I36" i="15"/>
  <c r="Q36" i="15"/>
  <c r="A37" i="15"/>
  <c r="I37" i="15"/>
  <c r="Q37" i="15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A56" i="14"/>
  <c r="A57" i="14"/>
  <c r="A58" i="14"/>
  <c r="A59" i="14"/>
  <c r="A60" i="14"/>
  <c r="A61" i="14"/>
  <c r="A46" i="14"/>
  <c r="A47" i="14"/>
  <c r="A48" i="14"/>
  <c r="A49" i="14"/>
  <c r="A50" i="14"/>
  <c r="A51" i="14"/>
  <c r="A52" i="14"/>
  <c r="A53" i="14"/>
  <c r="A54" i="14"/>
  <c r="A55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30" i="14"/>
  <c r="B31" i="14"/>
  <c r="B32" i="14"/>
  <c r="B33" i="14"/>
  <c r="B30" i="14"/>
  <c r="A26" i="14"/>
  <c r="A27" i="14"/>
  <c r="A28" i="14"/>
  <c r="A25" i="14"/>
  <c r="B5" i="14"/>
  <c r="B21" i="14"/>
  <c r="B14" i="14"/>
  <c r="B13" i="14"/>
  <c r="B12" i="14"/>
  <c r="B15" i="14"/>
  <c r="B16" i="14"/>
  <c r="B17" i="14"/>
  <c r="B18" i="14"/>
  <c r="B19" i="14"/>
  <c r="B4" i="14"/>
  <c r="B6" i="14"/>
  <c r="B7" i="14"/>
  <c r="B8" i="14"/>
  <c r="B3" i="14"/>
  <c r="F8" i="13"/>
  <c r="B27" i="14"/>
  <c r="F9" i="13"/>
  <c r="B28" i="14"/>
  <c r="F7" i="13"/>
  <c r="B26" i="14"/>
  <c r="F6" i="13"/>
  <c r="B25" i="14"/>
  <c r="A36" i="11"/>
  <c r="A35" i="11"/>
  <c r="A34" i="11"/>
  <c r="A33" i="11"/>
  <c r="D4" i="13"/>
  <c r="D3" i="13"/>
</calcChain>
</file>

<file path=xl/sharedStrings.xml><?xml version="1.0" encoding="utf-8"?>
<sst xmlns="http://schemas.openxmlformats.org/spreadsheetml/2006/main" count="292" uniqueCount="188">
  <si>
    <t>同声</t>
    <rPh sb="0" eb="2">
      <t>ドウセイ</t>
    </rPh>
    <phoneticPr fontId="1"/>
  </si>
  <si>
    <t>混声</t>
    <rPh sb="0" eb="2">
      <t>コンセイ</t>
    </rPh>
    <phoneticPr fontId="1"/>
  </si>
  <si>
    <t>女声</t>
    <rPh sb="0" eb="2">
      <t>ジョセイ</t>
    </rPh>
    <phoneticPr fontId="1"/>
  </si>
  <si>
    <t>男声</t>
    <rPh sb="0" eb="2">
      <t>ダンセイ</t>
    </rPh>
    <phoneticPr fontId="1"/>
  </si>
  <si>
    <t>記入日</t>
    <rPh sb="0" eb="2">
      <t>キニュウ</t>
    </rPh>
    <rPh sb="2" eb="3">
      <t>ビ</t>
    </rPh>
    <phoneticPr fontId="1"/>
  </si>
  <si>
    <t>演奏曲目</t>
    <rPh sb="0" eb="2">
      <t>エンソウ</t>
    </rPh>
    <rPh sb="2" eb="4">
      <t>キョクモク</t>
    </rPh>
    <phoneticPr fontId="1"/>
  </si>
  <si>
    <t>①</t>
    <phoneticPr fontId="1"/>
  </si>
  <si>
    <t>曲集名</t>
    <rPh sb="0" eb="1">
      <t>キョク</t>
    </rPh>
    <rPh sb="1" eb="2">
      <t>シュウ</t>
    </rPh>
    <rPh sb="2" eb="3">
      <t>メイ</t>
    </rPh>
    <phoneticPr fontId="1"/>
  </si>
  <si>
    <t>曲名</t>
    <rPh sb="0" eb="2">
      <t>キョクメイ</t>
    </rPh>
    <phoneticPr fontId="1"/>
  </si>
  <si>
    <t>作詞</t>
    <rPh sb="0" eb="2">
      <t>サクシ</t>
    </rPh>
    <phoneticPr fontId="1"/>
  </si>
  <si>
    <t>作詩</t>
    <rPh sb="0" eb="2">
      <t>サクシ</t>
    </rPh>
    <phoneticPr fontId="1"/>
  </si>
  <si>
    <t>訳詞</t>
    <rPh sb="0" eb="1">
      <t>ワケ</t>
    </rPh>
    <rPh sb="1" eb="2">
      <t>シ</t>
    </rPh>
    <phoneticPr fontId="1"/>
  </si>
  <si>
    <t>作曲</t>
    <rPh sb="0" eb="2">
      <t>サッキョク</t>
    </rPh>
    <phoneticPr fontId="1"/>
  </si>
  <si>
    <t>編曲</t>
    <rPh sb="0" eb="2">
      <t>ヘンキョク</t>
    </rPh>
    <phoneticPr fontId="1"/>
  </si>
  <si>
    <t>演奏時間</t>
    <phoneticPr fontId="1"/>
  </si>
  <si>
    <t>演奏言語</t>
    <rPh sb="0" eb="2">
      <t>エンソウ</t>
    </rPh>
    <rPh sb="2" eb="4">
      <t>ゲンゴ</t>
    </rPh>
    <phoneticPr fontId="1"/>
  </si>
  <si>
    <t>楽譜出版社</t>
    <rPh sb="0" eb="2">
      <t>ガクフ</t>
    </rPh>
    <rPh sb="2" eb="5">
      <t>シュッパンシャ</t>
    </rPh>
    <phoneticPr fontId="1"/>
  </si>
  <si>
    <t>②</t>
    <phoneticPr fontId="1"/>
  </si>
  <si>
    <t>②</t>
  </si>
  <si>
    <t>演奏時間</t>
  </si>
  <si>
    <t>③</t>
    <phoneticPr fontId="1"/>
  </si>
  <si>
    <t>③</t>
  </si>
  <si>
    <t>所属県連名</t>
    <rPh sb="0" eb="2">
      <t>ショゾク</t>
    </rPh>
    <rPh sb="2" eb="4">
      <t>ケンレン</t>
    </rPh>
    <rPh sb="4" eb="5">
      <t>メイ</t>
    </rPh>
    <phoneticPr fontId="1"/>
  </si>
  <si>
    <t>譜めくり者の有無</t>
    <rPh sb="0" eb="1">
      <t>フ</t>
    </rPh>
    <rPh sb="4" eb="5">
      <t>シャ</t>
    </rPh>
    <rPh sb="6" eb="8">
      <t>ウム</t>
    </rPh>
    <phoneticPr fontId="1"/>
  </si>
  <si>
    <t>プロフィール（200字以内）</t>
    <rPh sb="10" eb="11">
      <t>ジ</t>
    </rPh>
    <rPh sb="11" eb="13">
      <t>イナイ</t>
    </rPh>
    <phoneticPr fontId="1"/>
  </si>
  <si>
    <t>音とりのみ</t>
    <rPh sb="0" eb="1">
      <t>オト</t>
    </rPh>
    <phoneticPr fontId="1"/>
  </si>
  <si>
    <t>訳詩</t>
    <rPh sb="0" eb="1">
      <t>ワケ</t>
    </rPh>
    <rPh sb="1" eb="2">
      <t>シ</t>
    </rPh>
    <phoneticPr fontId="1"/>
  </si>
  <si>
    <t>④</t>
    <phoneticPr fontId="1"/>
  </si>
  <si>
    <t>④</t>
  </si>
  <si>
    <t>演奏時間合計</t>
    <rPh sb="0" eb="2">
      <t>エンソウ</t>
    </rPh>
    <rPh sb="2" eb="4">
      <t>ジカン</t>
    </rPh>
    <rPh sb="4" eb="6">
      <t>ゴウケイ</t>
    </rPh>
    <phoneticPr fontId="1"/>
  </si>
  <si>
    <t>合唱団名(賞状原本）</t>
    <rPh sb="0" eb="3">
      <t>ガッショウダン</t>
    </rPh>
    <rPh sb="3" eb="4">
      <t>メイ</t>
    </rPh>
    <rPh sb="5" eb="7">
      <t>ショウジョウ</t>
    </rPh>
    <rPh sb="7" eb="9">
      <t>ゲンポン</t>
    </rPh>
    <phoneticPr fontId="1"/>
  </si>
  <si>
    <t>※３名可・小学校部門は４名まで可</t>
    <phoneticPr fontId="1"/>
  </si>
  <si>
    <t>引率者人数</t>
    <rPh sb="0" eb="2">
      <t>インソツ</t>
    </rPh>
    <rPh sb="2" eb="3">
      <t>シャ</t>
    </rPh>
    <rPh sb="3" eb="5">
      <t>ニンズウ</t>
    </rPh>
    <phoneticPr fontId="1"/>
  </si>
  <si>
    <t>課題曲</t>
    <rPh sb="0" eb="3">
      <t>カダイキョク</t>
    </rPh>
    <phoneticPr fontId="1"/>
  </si>
  <si>
    <t>小学校部門のみ回答</t>
    <rPh sb="0" eb="3">
      <t>ショウガッコウ</t>
    </rPh>
    <rPh sb="3" eb="5">
      <t>ブモン</t>
    </rPh>
    <rPh sb="7" eb="9">
      <t>カイトウ</t>
    </rPh>
    <phoneticPr fontId="1"/>
  </si>
  <si>
    <t>　第７６回九州合唱コンクール</t>
    <rPh sb="5" eb="7">
      <t>キュウシュウ</t>
    </rPh>
    <rPh sb="7" eb="9">
      <t>ガッショウ</t>
    </rPh>
    <phoneticPr fontId="1"/>
  </si>
  <si>
    <t>電話番号</t>
    <rPh sb="0" eb="2">
      <t>デンワ</t>
    </rPh>
    <rPh sb="2" eb="4">
      <t>バンゴウ</t>
    </rPh>
    <phoneticPr fontId="1"/>
  </si>
  <si>
    <t>　    各楽譜の①目次 ②演奏曲の第1ページ(作詞者名、作曲者名記載ページ）</t>
    <rPh sb="5" eb="6">
      <t>カク</t>
    </rPh>
    <rPh sb="6" eb="8">
      <t>ガクフ</t>
    </rPh>
    <rPh sb="10" eb="12">
      <t>モクジ</t>
    </rPh>
    <rPh sb="14" eb="16">
      <t>エンソウ</t>
    </rPh>
    <rPh sb="16" eb="17">
      <t>キョク</t>
    </rPh>
    <rPh sb="18" eb="19">
      <t>ダイ</t>
    </rPh>
    <rPh sb="24" eb="26">
      <t>サクシ</t>
    </rPh>
    <rPh sb="26" eb="27">
      <t>シャ</t>
    </rPh>
    <rPh sb="27" eb="28">
      <t>メイ</t>
    </rPh>
    <rPh sb="29" eb="33">
      <t>サッキョクシャメイ</t>
    </rPh>
    <rPh sb="33" eb="35">
      <t>キサイ</t>
    </rPh>
    <phoneticPr fontId="1"/>
  </si>
  <si>
    <t>(指揮者・伴奏者・譜めくり者を除く)</t>
  </si>
  <si>
    <t>※楽器演奏を伴わない者(朗読者など)</t>
    <rPh sb="1" eb="3">
      <t>ガッキ</t>
    </rPh>
    <rPh sb="3" eb="5">
      <t>エンソウ</t>
    </rPh>
    <rPh sb="6" eb="7">
      <t>トモナ</t>
    </rPh>
    <rPh sb="10" eb="11">
      <t>モノ</t>
    </rPh>
    <phoneticPr fontId="1"/>
  </si>
  <si>
    <t>小学校</t>
    <rPh sb="0" eb="3">
      <t>ショウガッコウ</t>
    </rPh>
    <phoneticPr fontId="1"/>
  </si>
  <si>
    <t>E</t>
    <phoneticPr fontId="1"/>
  </si>
  <si>
    <t>G</t>
    <phoneticPr fontId="1"/>
  </si>
  <si>
    <t>M</t>
    <phoneticPr fontId="1"/>
  </si>
  <si>
    <t>F</t>
    <phoneticPr fontId="1"/>
  </si>
  <si>
    <t>(2)演奏曲確認のため、次のコピーを添付してください。(団体名を右上に朱書きで明記）</t>
    <rPh sb="3" eb="5">
      <t>エンソウ</t>
    </rPh>
    <rPh sb="5" eb="6">
      <t>キョク</t>
    </rPh>
    <rPh sb="6" eb="8">
      <t>カクニン</t>
    </rPh>
    <rPh sb="12" eb="13">
      <t>ツギ</t>
    </rPh>
    <rPh sb="18" eb="20">
      <t>テンプ</t>
    </rPh>
    <rPh sb="28" eb="30">
      <t>ダンタイ</t>
    </rPh>
    <rPh sb="39" eb="41">
      <t>メイキ</t>
    </rPh>
    <phoneticPr fontId="1"/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</si>
  <si>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</si>
  <si>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</si>
  <si>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</si>
  <si>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</si>
  <si>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</si>
  <si>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</si>
  <si>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</si>
  <si>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</si>
  <si>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名称(合唱団名）</t>
    <rPh sb="0" eb="2">
      <t>メイショウ</t>
    </rPh>
    <rPh sb="3" eb="7">
      <t>ガッショウダンメイ</t>
    </rPh>
    <phoneticPr fontId="1"/>
  </si>
  <si>
    <t>フリガナ</t>
  </si>
  <si>
    <t>代表者名</t>
    <rPh sb="0" eb="3">
      <t>ダイヒョウシャ</t>
    </rPh>
    <rPh sb="3" eb="4">
      <t>メイ</t>
    </rPh>
    <phoneticPr fontId="1"/>
  </si>
  <si>
    <t>名称</t>
    <rPh sb="0" eb="2">
      <t>メイショウ</t>
    </rPh>
    <phoneticPr fontId="1"/>
  </si>
  <si>
    <t>（九州大会）</t>
    <rPh sb="1" eb="3">
      <t>キュウシュウ</t>
    </rPh>
    <rPh sb="3" eb="5">
      <t>タイカイ</t>
    </rPh>
    <phoneticPr fontId="1"/>
  </si>
  <si>
    <t>大型</t>
    <rPh sb="0" eb="2">
      <t>オオガタ</t>
    </rPh>
    <phoneticPr fontId="1"/>
  </si>
  <si>
    <t>中型(30名以下)</t>
  </si>
  <si>
    <t>バス利用</t>
    <rPh sb="2" eb="4">
      <t>リヨウ</t>
    </rPh>
    <phoneticPr fontId="1"/>
  </si>
  <si>
    <t>部門</t>
    <rPh sb="0" eb="2">
      <t>ブモン</t>
    </rPh>
    <phoneticPr fontId="1"/>
  </si>
  <si>
    <t>編成</t>
    <rPh sb="0" eb="2">
      <t>ヘンセイ</t>
    </rPh>
    <phoneticPr fontId="1"/>
  </si>
  <si>
    <t>種別</t>
    <rPh sb="0" eb="2">
      <t>シュベツ</t>
    </rPh>
    <phoneticPr fontId="1"/>
  </si>
  <si>
    <t>指揮</t>
    <rPh sb="0" eb="2">
      <t>シキ</t>
    </rPh>
    <phoneticPr fontId="1"/>
  </si>
  <si>
    <t>氏名</t>
    <rPh sb="0" eb="2">
      <t>シメイ</t>
    </rPh>
    <phoneticPr fontId="1"/>
  </si>
  <si>
    <t>①伴奏者</t>
    <rPh sb="1" eb="4">
      <t>バンソウシャ</t>
    </rPh>
    <phoneticPr fontId="1"/>
  </si>
  <si>
    <t>楽器名</t>
    <rPh sb="0" eb="2">
      <t>ガッキ</t>
    </rPh>
    <rPh sb="2" eb="3">
      <t>メイ</t>
    </rPh>
    <phoneticPr fontId="1"/>
  </si>
  <si>
    <t>②伴奏者</t>
    <rPh sb="1" eb="4">
      <t>バンソウシャ</t>
    </rPh>
    <phoneticPr fontId="1"/>
  </si>
  <si>
    <t>その他</t>
    <rPh sb="2" eb="3">
      <t>タ</t>
    </rPh>
    <phoneticPr fontId="1"/>
  </si>
  <si>
    <t>③伴奏者</t>
    <rPh sb="1" eb="4">
      <t>バンソウシャ</t>
    </rPh>
    <phoneticPr fontId="1"/>
  </si>
  <si>
    <t>音取り(ピアノ）</t>
    <rPh sb="0" eb="1">
      <t>オト</t>
    </rPh>
    <rPh sb="1" eb="2">
      <t>ト</t>
    </rPh>
    <phoneticPr fontId="1"/>
  </si>
  <si>
    <t>連絡先</t>
    <rPh sb="0" eb="3">
      <t>レンラクサキ</t>
    </rPh>
    <phoneticPr fontId="1"/>
  </si>
  <si>
    <t>郵便番号</t>
    <rPh sb="0" eb="4">
      <t>ユウビンバンゴウ</t>
    </rPh>
    <phoneticPr fontId="1"/>
  </si>
  <si>
    <t>建物名</t>
    <rPh sb="0" eb="2">
      <t>タテモノ</t>
    </rPh>
    <phoneticPr fontId="1"/>
  </si>
  <si>
    <t>部屋番号</t>
  </si>
  <si>
    <t>FAX</t>
  </si>
  <si>
    <t>日中の連絡先(電話番号）</t>
    <rPh sb="0" eb="2">
      <t>ニッチュウ</t>
    </rPh>
    <rPh sb="3" eb="5">
      <t>レンラク</t>
    </rPh>
    <rPh sb="5" eb="6">
      <t>サキ</t>
    </rPh>
    <rPh sb="7" eb="9">
      <t>デンワ</t>
    </rPh>
    <rPh sb="9" eb="11">
      <t>バンゴウ</t>
    </rPh>
    <phoneticPr fontId="1"/>
  </si>
  <si>
    <t>E-mail</t>
  </si>
  <si>
    <t>申込締切：</t>
    <rPh sb="0" eb="2">
      <t>モウシコミ</t>
    </rPh>
    <rPh sb="2" eb="4">
      <t>シメキリ</t>
    </rPh>
    <phoneticPr fontId="1"/>
  </si>
  <si>
    <t>使用しない</t>
    <rPh sb="0" eb="2">
      <t>シヨウ</t>
    </rPh>
    <phoneticPr fontId="1"/>
  </si>
  <si>
    <t>小学校部門</t>
    <rPh sb="0" eb="3">
      <t>ショウガッコウ</t>
    </rPh>
    <rPh sb="3" eb="5">
      <t>ブモン</t>
    </rPh>
    <phoneticPr fontId="1"/>
  </si>
  <si>
    <t>ピアノ音取り</t>
    <rPh sb="3" eb="5">
      <t>オトト</t>
    </rPh>
    <phoneticPr fontId="1"/>
  </si>
  <si>
    <t>県大会のみ</t>
    <rPh sb="0" eb="3">
      <t>ケンタイカイ</t>
    </rPh>
    <phoneticPr fontId="1"/>
  </si>
  <si>
    <t>高等学校</t>
    <rPh sb="0" eb="4">
      <t>コウトウガッコウ</t>
    </rPh>
    <phoneticPr fontId="1"/>
  </si>
  <si>
    <t>大学職場一般</t>
    <rPh sb="0" eb="4">
      <t>ダイガクショクバ</t>
    </rPh>
    <rPh sb="4" eb="6">
      <t>イッパン</t>
    </rPh>
    <phoneticPr fontId="1"/>
  </si>
  <si>
    <t>中学校</t>
    <rPh sb="0" eb="2">
      <t>チュウガク</t>
    </rPh>
    <phoneticPr fontId="1"/>
  </si>
  <si>
    <t>小学校</t>
    <rPh sb="0" eb="2">
      <t>ショウガク</t>
    </rPh>
    <phoneticPr fontId="1"/>
  </si>
  <si>
    <t>A</t>
    <phoneticPr fontId="1"/>
  </si>
  <si>
    <t>B</t>
    <phoneticPr fontId="1"/>
  </si>
  <si>
    <t>大学ユース</t>
    <rPh sb="0" eb="2">
      <t>ダイガク</t>
    </rPh>
    <phoneticPr fontId="1"/>
  </si>
  <si>
    <t>室内</t>
    <rPh sb="0" eb="2">
      <t>シツナイ</t>
    </rPh>
    <phoneticPr fontId="1"/>
  </si>
  <si>
    <t>部 門</t>
    <rPh sb="0" eb="1">
      <t>ブ</t>
    </rPh>
    <rPh sb="2" eb="3">
      <t>モン</t>
    </rPh>
    <phoneticPr fontId="1"/>
  </si>
  <si>
    <t>編 成</t>
    <rPh sb="0" eb="1">
      <t>ヘン</t>
    </rPh>
    <rPh sb="2" eb="3">
      <t>シゲル</t>
    </rPh>
    <phoneticPr fontId="1"/>
  </si>
  <si>
    <t>種 別</t>
    <rPh sb="0" eb="1">
      <t>シュ</t>
    </rPh>
    <rPh sb="2" eb="3">
      <t>ベツ</t>
    </rPh>
    <phoneticPr fontId="1"/>
  </si>
  <si>
    <t>利用しない</t>
    <rPh sb="0" eb="2">
      <t>リヨウ</t>
    </rPh>
    <phoneticPr fontId="1"/>
  </si>
  <si>
    <t>譜めくり</t>
    <rPh sb="0" eb="1">
      <t>フ</t>
    </rPh>
    <phoneticPr fontId="1"/>
  </si>
  <si>
    <t>無</t>
    <rPh sb="0" eb="1">
      <t>ナシ</t>
    </rPh>
    <phoneticPr fontId="1"/>
  </si>
  <si>
    <t>有</t>
    <rPh sb="0" eb="1">
      <t>ア</t>
    </rPh>
    <phoneticPr fontId="1"/>
  </si>
  <si>
    <t>&lt;選曲番号＞</t>
    <rPh sb="1" eb="3">
      <t>センキョク</t>
    </rPh>
    <rPh sb="3" eb="5">
      <t>バンゴウ</t>
    </rPh>
    <phoneticPr fontId="1"/>
  </si>
  <si>
    <t>＜演奏時間＞</t>
    <rPh sb="1" eb="5">
      <t>エンソウジカン</t>
    </rPh>
    <phoneticPr fontId="1"/>
  </si>
  <si>
    <t>九州大会まで</t>
    <rPh sb="0" eb="4">
      <t>キュウシュウタイカイ</t>
    </rPh>
    <phoneticPr fontId="1"/>
  </si>
  <si>
    <t>大会出場(県・九州・全国）について</t>
    <rPh sb="5" eb="6">
      <t>ケン</t>
    </rPh>
    <rPh sb="7" eb="9">
      <t>キュウシュウ</t>
    </rPh>
    <rPh sb="10" eb="12">
      <t>ゼンコク</t>
    </rPh>
    <phoneticPr fontId="1"/>
  </si>
  <si>
    <t>＜課題曲＞</t>
    <rPh sb="1" eb="4">
      <t>カダイキョク</t>
    </rPh>
    <phoneticPr fontId="1"/>
  </si>
  <si>
    <t>第76回九州合唱コンクール(第13回小学校部門)</t>
    <rPh sb="4" eb="6">
      <t>キュウシュウ</t>
    </rPh>
    <rPh sb="6" eb="8">
      <t>ガッショウ</t>
    </rPh>
    <rPh sb="14" eb="15">
      <t>ダイ</t>
    </rPh>
    <rPh sb="17" eb="18">
      <t>カイ</t>
    </rPh>
    <rPh sb="18" eb="23">
      <t>ショウガッコウブモン</t>
    </rPh>
    <phoneticPr fontId="1"/>
  </si>
  <si>
    <t>(受信分）</t>
    <rPh sb="1" eb="3">
      <t>ジュシン</t>
    </rPh>
    <rPh sb="3" eb="4">
      <t>フン</t>
    </rPh>
    <phoneticPr fontId="1"/>
  </si>
  <si>
    <t>全て出場可能</t>
    <rPh sb="0" eb="1">
      <t>スベ</t>
    </rPh>
    <rPh sb="2" eb="4">
      <t>シュツジョウ</t>
    </rPh>
    <rPh sb="4" eb="6">
      <t>カノウ</t>
    </rPh>
    <phoneticPr fontId="1"/>
  </si>
  <si>
    <t>県名</t>
    <rPh sb="0" eb="2">
      <t>ケンメイ</t>
    </rPh>
    <phoneticPr fontId="1"/>
  </si>
  <si>
    <t>区分</t>
    <rPh sb="0" eb="2">
      <t>クブン</t>
    </rPh>
    <phoneticPr fontId="1"/>
  </si>
  <si>
    <t>声別</t>
    <rPh sb="0" eb="1">
      <t>コエ</t>
    </rPh>
    <rPh sb="1" eb="2">
      <t>ベツ</t>
    </rPh>
    <phoneticPr fontId="1"/>
  </si>
  <si>
    <t>指揮者</t>
    <rPh sb="0" eb="3">
      <t>シキシャ</t>
    </rPh>
    <phoneticPr fontId="1"/>
  </si>
  <si>
    <t>①伴奏楽器</t>
    <rPh sb="1" eb="5">
      <t>バンソウガッキ</t>
    </rPh>
    <phoneticPr fontId="1"/>
  </si>
  <si>
    <t>③伴奏楽器</t>
    <rPh sb="1" eb="5">
      <t>バンソウガッキ</t>
    </rPh>
    <phoneticPr fontId="1"/>
  </si>
  <si>
    <t>②伴奏楽器</t>
    <rPh sb="1" eb="3">
      <t>バンソウ</t>
    </rPh>
    <rPh sb="3" eb="5">
      <t>ガッキ</t>
    </rPh>
    <phoneticPr fontId="1"/>
  </si>
  <si>
    <t>④その他</t>
    <rPh sb="3" eb="4">
      <t>タ</t>
    </rPh>
    <phoneticPr fontId="1"/>
  </si>
  <si>
    <t>プロフィール</t>
    <phoneticPr fontId="1"/>
  </si>
  <si>
    <t>団体名</t>
    <rPh sb="0" eb="2">
      <t>ダンタイ</t>
    </rPh>
    <rPh sb="2" eb="3">
      <t>メイ</t>
    </rPh>
    <phoneticPr fontId="1"/>
  </si>
  <si>
    <t>フリガナ</t>
    <phoneticPr fontId="1"/>
  </si>
  <si>
    <t>所属県連名</t>
  </si>
  <si>
    <t>出演順</t>
    <rPh sb="0" eb="3">
      <t>シュツエンジュン</t>
    </rPh>
    <phoneticPr fontId="1"/>
  </si>
  <si>
    <t>団体名</t>
  </si>
  <si>
    <t>下記の通り出演者名簿を申請します。</t>
    <rPh sb="5" eb="8">
      <t>シュツエンシャ</t>
    </rPh>
    <phoneticPr fontId="1"/>
  </si>
  <si>
    <t>合計</t>
    <rPh sb="0" eb="2">
      <t>ゴウケイ</t>
    </rPh>
    <phoneticPr fontId="1"/>
  </si>
  <si>
    <t>名</t>
    <rPh sb="0" eb="1">
      <t>メイ</t>
    </rPh>
    <phoneticPr fontId="1"/>
  </si>
  <si>
    <t>書き始め　→</t>
    <phoneticPr fontId="1"/>
  </si>
  <si>
    <t>ＮＯ．</t>
    <phoneticPr fontId="1"/>
  </si>
  <si>
    <t>氏　　　　　　名</t>
    <rPh sb="0" eb="1">
      <t>シ</t>
    </rPh>
    <rPh sb="7" eb="8">
      <t>メイ</t>
    </rPh>
    <phoneticPr fontId="1"/>
  </si>
  <si>
    <t>年齢</t>
    <rPh sb="0" eb="2">
      <t>ネンレイ</t>
    </rPh>
    <phoneticPr fontId="1"/>
  </si>
  <si>
    <t>※個人情報保護法により、ご記入頂きました情報は、大会以外での用途に使用いたしません。プログラムに掲載いたしません。</t>
    <rPh sb="1" eb="3">
      <t>コジン</t>
    </rPh>
    <rPh sb="3" eb="5">
      <t>ジョウホウ</t>
    </rPh>
    <rPh sb="5" eb="7">
      <t>ホゴ</t>
    </rPh>
    <rPh sb="7" eb="8">
      <t>ホウ</t>
    </rPh>
    <rPh sb="13" eb="15">
      <t>キニュウ</t>
    </rPh>
    <rPh sb="15" eb="16">
      <t>イタダ</t>
    </rPh>
    <rPh sb="20" eb="22">
      <t>ジョウホウ</t>
    </rPh>
    <rPh sb="24" eb="26">
      <t>タイカイ</t>
    </rPh>
    <rPh sb="26" eb="28">
      <t>イガイ</t>
    </rPh>
    <rPh sb="30" eb="32">
      <t>ヨウト</t>
    </rPh>
    <rPh sb="33" eb="35">
      <t>シヨウ</t>
    </rPh>
    <rPh sb="48" eb="50">
      <t>ケイサイ</t>
    </rPh>
    <phoneticPr fontId="1"/>
  </si>
  <si>
    <t>　　・大学ユース合唱（２８歳以下）のみ提出②２０２１年４月１日現在の年齢で記入してください。</t>
    <rPh sb="13" eb="14">
      <t>サイ</t>
    </rPh>
    <rPh sb="14" eb="16">
      <t>イカ</t>
    </rPh>
    <rPh sb="19" eb="21">
      <t>テイシュツ</t>
    </rPh>
    <rPh sb="34" eb="36">
      <t>ネンレイ</t>
    </rPh>
    <rPh sb="37" eb="39">
      <t>キニュウ</t>
    </rPh>
    <phoneticPr fontId="1"/>
  </si>
  <si>
    <t>県大会 兼</t>
    <phoneticPr fontId="1"/>
  </si>
  <si>
    <t>第76回九州合唱コンクール　兼用</t>
    <phoneticPr fontId="1"/>
  </si>
  <si>
    <t>大会</t>
    <phoneticPr fontId="1"/>
  </si>
  <si>
    <t>演奏曲【C'】</t>
    <rPh sb="0" eb="3">
      <t>エンソウキョク</t>
    </rPh>
    <phoneticPr fontId="1"/>
  </si>
  <si>
    <t>【申込書C】</t>
    <rPh sb="1" eb="3">
      <t>モウシコミ</t>
    </rPh>
    <rPh sb="3" eb="4">
      <t>ショ</t>
    </rPh>
    <phoneticPr fontId="1"/>
  </si>
  <si>
    <t>回</t>
    <phoneticPr fontId="1"/>
  </si>
  <si>
    <t>第</t>
    <phoneticPr fontId="1"/>
  </si>
  <si>
    <t>貸切バスの利用</t>
    <rPh sb="0" eb="2">
      <t>カシキリ</t>
    </rPh>
    <rPh sb="5" eb="7">
      <t>リヨウ</t>
    </rPh>
    <phoneticPr fontId="1"/>
  </si>
  <si>
    <t>（県大会）</t>
    <rPh sb="1" eb="2">
      <t>ケン</t>
    </rPh>
    <rPh sb="2" eb="4">
      <t>タイカイ</t>
    </rPh>
    <rPh sb="3" eb="4">
      <t>キュウダイ</t>
    </rPh>
    <phoneticPr fontId="1"/>
  </si>
  <si>
    <t xml:space="preserve"> ※指揮者・伴奏者を歌唱人数に加える場合は、右の欄に入力してください　　　　　　➡</t>
    <rPh sb="22" eb="23">
      <t>ミギ</t>
    </rPh>
    <rPh sb="24" eb="25">
      <t>ラン</t>
    </rPh>
    <rPh sb="26" eb="28">
      <t>ニュウリョク</t>
    </rPh>
    <phoneticPr fontId="1"/>
  </si>
  <si>
    <t>(1)申込書シート(C・C’）</t>
    <rPh sb="3" eb="6">
      <t>モウシコミショ</t>
    </rPh>
    <phoneticPr fontId="1"/>
  </si>
  <si>
    <t>※入力お疲れさまでした。引き続き(C’)シートの入力をお願いします。</t>
    <rPh sb="1" eb="3">
      <t>ニュウリョク</t>
    </rPh>
    <rPh sb="4" eb="5">
      <t>ツカ</t>
    </rPh>
    <rPh sb="12" eb="13">
      <t>ヒ</t>
    </rPh>
    <rPh sb="14" eb="15">
      <t>ツヅ</t>
    </rPh>
    <rPh sb="24" eb="26">
      <t>ニュウリョク</t>
    </rPh>
    <rPh sb="28" eb="29">
      <t>ネガ</t>
    </rPh>
    <phoneticPr fontId="1"/>
  </si>
  <si>
    <t>※楽譜に記載されてるとおり、大文字・小文字（スペル）などを正確に入力してください</t>
    <rPh sb="1" eb="3">
      <t>ガクフ</t>
    </rPh>
    <rPh sb="4" eb="6">
      <t>キサイ</t>
    </rPh>
    <rPh sb="14" eb="17">
      <t>オオモジ</t>
    </rPh>
    <rPh sb="18" eb="21">
      <t>コモジ</t>
    </rPh>
    <rPh sb="29" eb="31">
      <t>セイカク</t>
    </rPh>
    <rPh sb="32" eb="34">
      <t>ニュウリョク</t>
    </rPh>
    <phoneticPr fontId="8"/>
  </si>
  <si>
    <t>【プログラム原稿】</t>
    <rPh sb="6" eb="8">
      <t>ゲンコウ</t>
    </rPh>
    <phoneticPr fontId="1"/>
  </si>
  <si>
    <t>【演奏曲目】</t>
    <phoneticPr fontId="1"/>
  </si>
  <si>
    <t>●課題曲</t>
    <rPh sb="1" eb="4">
      <t>カダイキョク</t>
    </rPh>
    <phoneticPr fontId="1"/>
  </si>
  <si>
    <t>■自由曲</t>
    <rPh sb="1" eb="4">
      <t>ジユウキョク</t>
    </rPh>
    <phoneticPr fontId="1"/>
  </si>
  <si>
    <t>※入力できない文字は、この用紙をプリントアウトし該当欄に直接朱書きしてください</t>
    <rPh sb="1" eb="3">
      <t>ニュウリョク</t>
    </rPh>
    <rPh sb="7" eb="9">
      <t>モジ</t>
    </rPh>
    <rPh sb="13" eb="15">
      <t>ヨウシ</t>
    </rPh>
    <rPh sb="24" eb="26">
      <t>ガイトウ</t>
    </rPh>
    <rPh sb="26" eb="27">
      <t>ラン</t>
    </rPh>
    <rPh sb="28" eb="32">
      <t>チョクセツシュガ</t>
    </rPh>
    <phoneticPr fontId="8"/>
  </si>
  <si>
    <t>※演奏順に記入してください</t>
    <rPh sb="1" eb="3">
      <t>エンソウ</t>
    </rPh>
    <rPh sb="3" eb="4">
      <t>ジュン</t>
    </rPh>
    <rPh sb="5" eb="7">
      <t>キニュウ</t>
    </rPh>
    <phoneticPr fontId="3"/>
  </si>
  <si>
    <t>※組曲等より選択する場合は、「」内に組曲名を記入してください</t>
    <rPh sb="1" eb="3">
      <t>クミキョク</t>
    </rPh>
    <rPh sb="3" eb="4">
      <t>トウ</t>
    </rPh>
    <rPh sb="6" eb="8">
      <t>センタク</t>
    </rPh>
    <rPh sb="10" eb="12">
      <t>バアイ</t>
    </rPh>
    <rPh sb="16" eb="17">
      <t>ナイ</t>
    </rPh>
    <rPh sb="18" eb="20">
      <t>クミキョク</t>
    </rPh>
    <rPh sb="20" eb="21">
      <t>メイ</t>
    </rPh>
    <rPh sb="22" eb="24">
      <t>キニュウ</t>
    </rPh>
    <phoneticPr fontId="3"/>
  </si>
  <si>
    <t>※提出後の曲目変更は不可となります</t>
    <rPh sb="1" eb="3">
      <t>テイシュツ</t>
    </rPh>
    <rPh sb="3" eb="4">
      <t>ゴ</t>
    </rPh>
    <rPh sb="5" eb="7">
      <t>キョクモク</t>
    </rPh>
    <rPh sb="7" eb="9">
      <t>ヘンコウ</t>
    </rPh>
    <rPh sb="10" eb="12">
      <t>フカ</t>
    </rPh>
    <phoneticPr fontId="3"/>
  </si>
  <si>
    <t>ファイル名の記入例：〈県名・部門・団体名〉・・・　福岡・高校A・○○高等学校音楽部</t>
    <rPh sb="4" eb="5">
      <t>メイ</t>
    </rPh>
    <phoneticPr fontId="6"/>
  </si>
  <si>
    <t>※入力お疲れさまでした。大学ユースの方は名簿作成にお進みください</t>
    <rPh sb="1" eb="3">
      <t>ニュウリョク</t>
    </rPh>
    <rPh sb="4" eb="5">
      <t>ツカ</t>
    </rPh>
    <rPh sb="12" eb="14">
      <t>ダイガク</t>
    </rPh>
    <rPh sb="18" eb="19">
      <t>カタ</t>
    </rPh>
    <rPh sb="20" eb="24">
      <t>メイボサクセイ</t>
    </rPh>
    <rPh sb="26" eb="27">
      <t>スス</t>
    </rPh>
    <phoneticPr fontId="1"/>
  </si>
  <si>
    <t>記入者氏名</t>
    <rPh sb="0" eb="2">
      <t>キニュウ</t>
    </rPh>
    <rPh sb="2" eb="3">
      <t>シャ</t>
    </rPh>
    <rPh sb="3" eb="5">
      <t>シメイ</t>
    </rPh>
    <phoneticPr fontId="1"/>
  </si>
  <si>
    <t>※課題曲から自由曲まで</t>
    <phoneticPr fontId="1"/>
  </si>
  <si>
    <t>県連指定日</t>
    <rPh sb="0" eb="2">
      <t>ケンレン</t>
    </rPh>
    <rPh sb="2" eb="5">
      <t>シテイビ</t>
    </rPh>
    <phoneticPr fontId="1"/>
  </si>
  <si>
    <t>回数</t>
    <rPh sb="0" eb="2">
      <t>カイスウ</t>
    </rPh>
    <phoneticPr fontId="1"/>
  </si>
  <si>
    <t>※入力後は、Eメールで所属県連事務局へ送信してください</t>
    <rPh sb="1" eb="3">
      <t>ニュウリョク</t>
    </rPh>
    <rPh sb="3" eb="4">
      <t>アト</t>
    </rPh>
    <rPh sb="11" eb="13">
      <t>ショゾク</t>
    </rPh>
    <rPh sb="13" eb="15">
      <t>ケンレン</t>
    </rPh>
    <rPh sb="15" eb="18">
      <t>ジムキョク</t>
    </rPh>
    <phoneticPr fontId="1"/>
  </si>
  <si>
    <t>※送信する際は、件名に必ず県名・部門(区分)・団体名を入力してください</t>
    <rPh sb="1" eb="3">
      <t>ソウシン</t>
    </rPh>
    <rPh sb="5" eb="6">
      <t>サイ</t>
    </rPh>
    <rPh sb="8" eb="10">
      <t>ケンメイ</t>
    </rPh>
    <rPh sb="11" eb="12">
      <t>カナラ</t>
    </rPh>
    <rPh sb="13" eb="15">
      <t>ケンメイ</t>
    </rPh>
    <rPh sb="16" eb="18">
      <t>ブモン</t>
    </rPh>
    <rPh sb="19" eb="21">
      <t>クブン</t>
    </rPh>
    <rPh sb="23" eb="25">
      <t>ダンタイ</t>
    </rPh>
    <rPh sb="25" eb="26">
      <t>メイ</t>
    </rPh>
    <rPh sb="27" eb="29">
      <t>ニュウリョク</t>
    </rPh>
    <phoneticPr fontId="1"/>
  </si>
  <si>
    <t>(3)学校関係団体は、同意書</t>
    <rPh sb="3" eb="5">
      <t>ガッコウ</t>
    </rPh>
    <rPh sb="5" eb="7">
      <t>カンケイ</t>
    </rPh>
    <rPh sb="7" eb="9">
      <t>ダンタイ</t>
    </rPh>
    <rPh sb="11" eb="14">
      <t>ドウイショ</t>
    </rPh>
    <phoneticPr fontId="1"/>
  </si>
  <si>
    <t>団体名</t>
    <rPh sb="0" eb="3">
      <t>ダンタイメイ</t>
    </rPh>
    <phoneticPr fontId="1"/>
  </si>
  <si>
    <t>顧問氏名</t>
    <rPh sb="0" eb="2">
      <t>コモン</t>
    </rPh>
    <rPh sb="2" eb="4">
      <t>シメイ</t>
    </rPh>
    <phoneticPr fontId="1"/>
  </si>
  <si>
    <t>合唱連盟</t>
    <rPh sb="0" eb="2">
      <t>ガッショウ</t>
    </rPh>
    <rPh sb="2" eb="4">
      <t>レンメイ</t>
    </rPh>
    <phoneticPr fontId="1"/>
  </si>
  <si>
    <t>２０２１年(令和3年）</t>
    <rPh sb="4" eb="5">
      <t>ネン</t>
    </rPh>
    <rPh sb="6" eb="8">
      <t>レイワ</t>
    </rPh>
    <rPh sb="9" eb="10">
      <t>ネン</t>
    </rPh>
    <phoneticPr fontId="1"/>
  </si>
  <si>
    <t>住所</t>
    <rPh sb="0" eb="2">
      <t>ジュウショ</t>
    </rPh>
    <phoneticPr fontId="1"/>
  </si>
  <si>
    <t>印</t>
    <rPh sb="0" eb="1">
      <t>イン</t>
    </rPh>
    <phoneticPr fontId="1"/>
  </si>
  <si>
    <t>学校長名</t>
    <rPh sb="0" eb="3">
      <t>ガッコウチョウ</t>
    </rPh>
    <rPh sb="3" eb="4">
      <t>メイ</t>
    </rPh>
    <phoneticPr fontId="1"/>
  </si>
  <si>
    <t>参加することに同意します。</t>
    <phoneticPr fontId="1"/>
  </si>
  <si>
    <t>　　　月　　　　　日</t>
    <phoneticPr fontId="1"/>
  </si>
  <si>
    <t>同　意　書</t>
    <rPh sb="0" eb="1">
      <t>ドウ</t>
    </rPh>
    <rPh sb="2" eb="3">
      <t>イ</t>
    </rPh>
    <rPh sb="4" eb="5">
      <t>ショ</t>
    </rPh>
    <phoneticPr fontId="1"/>
  </si>
  <si>
    <t>　貴連盟が主催する「第７６回九州合唱コンクール及び県大会」に本校の生徒及び関係者が</t>
    <rPh sb="1" eb="4">
      <t>キレンメイ</t>
    </rPh>
    <rPh sb="5" eb="7">
      <t>シュサイ</t>
    </rPh>
    <rPh sb="10" eb="11">
      <t>ダイ</t>
    </rPh>
    <rPh sb="13" eb="14">
      <t>カイ</t>
    </rPh>
    <rPh sb="14" eb="16">
      <t>キュウシュウ</t>
    </rPh>
    <rPh sb="16" eb="18">
      <t>ガッショウ</t>
    </rPh>
    <rPh sb="23" eb="24">
      <t>オヨ</t>
    </rPh>
    <rPh sb="25" eb="28">
      <t>ケンタイカイ</t>
    </rPh>
    <rPh sb="30" eb="31">
      <t>ホン</t>
    </rPh>
    <rPh sb="31" eb="32">
      <t>コウ</t>
    </rPh>
    <rPh sb="33" eb="35">
      <t>セイト</t>
    </rPh>
    <rPh sb="35" eb="36">
      <t>オヨ</t>
    </rPh>
    <rPh sb="37" eb="40">
      <t>カンケイシャ</t>
    </rPh>
    <phoneticPr fontId="1"/>
  </si>
  <si>
    <t>殿</t>
    <rPh sb="0" eb="1">
      <t>ドノ</t>
    </rPh>
    <phoneticPr fontId="1"/>
  </si>
  <si>
    <t>福岡県合唱連盟　理事長　岩﨑洋一</t>
    <phoneticPr fontId="1"/>
  </si>
  <si>
    <t>佐賀県合唱連盟　理事長　樋口久子</t>
    <phoneticPr fontId="1"/>
  </si>
  <si>
    <t>長崎県合唱連盟　理事長　伊藤信二</t>
    <phoneticPr fontId="1"/>
  </si>
  <si>
    <t>熊本県合唱連盟　理事長　岩尾健弘</t>
    <phoneticPr fontId="1"/>
  </si>
  <si>
    <t>大分県合唱連盟　理事長　中村弘人</t>
    <phoneticPr fontId="1"/>
  </si>
  <si>
    <t>宮崎県合唱連盟　理事長　片山謙二</t>
    <phoneticPr fontId="1"/>
  </si>
  <si>
    <t>鹿児島県合唱連盟　理事長　盛山春樹</t>
    <phoneticPr fontId="1"/>
  </si>
  <si>
    <t>沖縄県合唱連盟　理事長　上間　 篤</t>
    <phoneticPr fontId="1"/>
  </si>
  <si>
    <t>※下記の書類を所属県連事務局へ送付してください</t>
    <rPh sb="1" eb="3">
      <t>カキ</t>
    </rPh>
    <rPh sb="4" eb="6">
      <t>ショルイ</t>
    </rPh>
    <rPh sb="7" eb="9">
      <t>ショゾク</t>
    </rPh>
    <rPh sb="9" eb="11">
      <t>ケンレン</t>
    </rPh>
    <rPh sb="11" eb="14">
      <t>ジムキョク</t>
    </rPh>
    <rPh sb="15" eb="17">
      <t>ソウフ</t>
    </rPh>
    <phoneticPr fontId="1"/>
  </si>
  <si>
    <t>登録人数</t>
    <rPh sb="0" eb="2">
      <t>トウロク</t>
    </rPh>
    <rPh sb="2" eb="4">
      <t>ニンズウ</t>
    </rPh>
    <phoneticPr fontId="1"/>
  </si>
  <si>
    <t>歌唱人数（県）</t>
    <rPh sb="0" eb="2">
      <t>カショウ</t>
    </rPh>
    <rPh sb="2" eb="4">
      <t>ニンズウ</t>
    </rPh>
    <rPh sb="5" eb="6">
      <t>ケン</t>
    </rPh>
    <phoneticPr fontId="1"/>
  </si>
  <si>
    <t>登録人数   →</t>
    <rPh sb="0" eb="2">
      <t>トウロク</t>
    </rPh>
    <rPh sb="2" eb="4">
      <t>ニンズウ</t>
    </rPh>
    <phoneticPr fontId="1"/>
  </si>
  <si>
    <t>歌唱人数(九州）</t>
    <rPh sb="0" eb="2">
      <t>カショウ</t>
    </rPh>
    <rPh sb="2" eb="4">
      <t>ニンズウ</t>
    </rPh>
    <rPh sb="5" eb="7">
      <t>キュウシュウ</t>
    </rPh>
    <phoneticPr fontId="1"/>
  </si>
  <si>
    <t>参加人数(県）</t>
    <rPh sb="0" eb="2">
      <t>サンカ</t>
    </rPh>
    <rPh sb="2" eb="4">
      <t>ニンズウ</t>
    </rPh>
    <rPh sb="5" eb="6">
      <t>ケン</t>
    </rPh>
    <phoneticPr fontId="1"/>
  </si>
  <si>
    <t>参加人数(九州）</t>
    <rPh sb="0" eb="2">
      <t>サンカ</t>
    </rPh>
    <rPh sb="2" eb="4">
      <t>ニンズウ</t>
    </rPh>
    <rPh sb="5" eb="7">
      <t>キュウシュウ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</si>
</sst>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[$-F400]h:mm:ss\ AM/PM"/>
    <numFmt numFmtId="178" formatCode="yyyy/m/d\ h:mm;@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明朝 Demibold"/>
      <family val="1"/>
      <charset val="128"/>
    </font>
    <font>
      <sz val="12"/>
      <name val="游明朝 Demibold"/>
      <family val="1"/>
      <charset val="128"/>
    </font>
    <font>
      <sz val="11"/>
      <color theme="0"/>
      <name val="游明朝 Demibold"/>
      <family val="1"/>
      <charset val="128"/>
    </font>
    <font>
      <sz val="10"/>
      <name val="游明朝 Demibold"/>
      <family val="1"/>
      <charset val="128"/>
    </font>
    <font>
      <sz val="16"/>
      <name val="游明朝 Demibold"/>
      <family val="1"/>
      <charset val="128"/>
    </font>
    <font>
      <sz val="10.5"/>
      <name val="ＭＳ Ｐ明朝"/>
      <family val="1"/>
      <charset val="128"/>
    </font>
    <font>
      <sz val="9"/>
      <name val="游明朝 Demibold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theme="0"/>
      <name val="ＭＳ Ｐ明朝"/>
      <family val="1"/>
      <charset val="128"/>
    </font>
    <font>
      <sz val="10.5"/>
      <color theme="0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1"/>
      <name val="游明朝"/>
      <family val="1"/>
      <charset val="128"/>
    </font>
    <font>
      <sz val="11"/>
      <color theme="0" tint="-0.499984740745262"/>
      <name val="游明朝"/>
      <family val="1"/>
      <charset val="128"/>
    </font>
    <font>
      <sz val="12"/>
      <name val="游明朝"/>
      <family val="1"/>
      <charset val="128"/>
    </font>
    <font>
      <sz val="9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>
      <alignment vertical="center"/>
    </xf>
  </cellStyleXfs>
  <cellXfs count="36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8" borderId="6" xfId="0" applyFont="1" applyFill="1" applyBorder="1" applyAlignment="1">
      <alignment vertical="center"/>
    </xf>
    <xf numFmtId="0" fontId="3" fillId="8" borderId="4" xfId="0" applyFont="1" applyFill="1" applyBorder="1" applyAlignment="1">
      <alignment vertical="center"/>
    </xf>
    <xf numFmtId="0" fontId="3" fillId="8" borderId="7" xfId="0" applyFont="1" applyFill="1" applyBorder="1" applyAlignment="1">
      <alignment vertical="center"/>
    </xf>
    <xf numFmtId="0" fontId="3" fillId="8" borderId="8" xfId="0" applyFont="1" applyFill="1" applyBorder="1" applyAlignment="1">
      <alignment vertical="center"/>
    </xf>
    <xf numFmtId="0" fontId="3" fillId="8" borderId="10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9" borderId="15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vertical="center"/>
    </xf>
    <xf numFmtId="0" fontId="3" fillId="9" borderId="19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8" borderId="0" xfId="0" applyFont="1" applyFill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0" fontId="6" fillId="0" borderId="5" xfId="0" applyFont="1" applyBorder="1"/>
    <xf numFmtId="0" fontId="5" fillId="0" borderId="0" xfId="0" applyFont="1" applyBorder="1" applyAlignment="1">
      <alignment vertical="center"/>
    </xf>
    <xf numFmtId="0" fontId="3" fillId="0" borderId="6" xfId="0" applyFont="1" applyBorder="1"/>
    <xf numFmtId="0" fontId="3" fillId="5" borderId="31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3" fillId="0" borderId="35" xfId="0" applyFont="1" applyBorder="1"/>
    <xf numFmtId="0" fontId="3" fillId="0" borderId="36" xfId="0" applyFont="1" applyBorder="1"/>
    <xf numFmtId="0" fontId="3" fillId="0" borderId="2" xfId="0" applyFont="1" applyBorder="1"/>
    <xf numFmtId="0" fontId="3" fillId="0" borderId="4" xfId="0" applyFont="1" applyBorder="1"/>
    <xf numFmtId="0" fontId="6" fillId="0" borderId="1" xfId="0" applyFont="1" applyBorder="1"/>
    <xf numFmtId="0" fontId="3" fillId="0" borderId="5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/>
    <xf numFmtId="0" fontId="6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vertical="center"/>
    </xf>
    <xf numFmtId="0" fontId="4" fillId="0" borderId="2" xfId="0" applyFont="1" applyFill="1" applyBorder="1"/>
    <xf numFmtId="0" fontId="3" fillId="0" borderId="3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31" fontId="4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5" borderId="33" xfId="0" applyFont="1" applyFill="1" applyBorder="1" applyAlignment="1" applyProtection="1">
      <alignment horizontal="left" vertical="center"/>
      <protection locked="0"/>
    </xf>
    <xf numFmtId="0" fontId="3" fillId="5" borderId="32" xfId="0" applyFont="1" applyFill="1" applyBorder="1" applyAlignment="1" applyProtection="1">
      <alignment horizontal="left" vertical="center"/>
      <protection locked="0"/>
    </xf>
    <xf numFmtId="0" fontId="3" fillId="5" borderId="34" xfId="0" applyFont="1" applyFill="1" applyBorder="1" applyAlignment="1" applyProtection="1">
      <alignment vertical="center"/>
      <protection locked="0"/>
    </xf>
    <xf numFmtId="0" fontId="3" fillId="5" borderId="21" xfId="0" applyFont="1" applyFill="1" applyBorder="1" applyAlignment="1" applyProtection="1">
      <alignment horizontal="left" vertical="center"/>
      <protection locked="0"/>
    </xf>
    <xf numFmtId="0" fontId="3" fillId="5" borderId="20" xfId="0" applyFont="1" applyFill="1" applyBorder="1" applyAlignment="1" applyProtection="1">
      <alignment horizontal="left" vertical="center"/>
      <protection locked="0"/>
    </xf>
    <xf numFmtId="0" fontId="3" fillId="5" borderId="22" xfId="0" applyFont="1" applyFill="1" applyBorder="1" applyAlignment="1" applyProtection="1">
      <alignment vertical="center"/>
      <protection locked="0"/>
    </xf>
    <xf numFmtId="45" fontId="3" fillId="5" borderId="21" xfId="0" applyNumberFormat="1" applyFont="1" applyFill="1" applyBorder="1" applyAlignment="1" applyProtection="1">
      <alignment horizontal="left" vertical="center"/>
      <protection locked="0"/>
    </xf>
    <xf numFmtId="45" fontId="3" fillId="5" borderId="20" xfId="0" applyNumberFormat="1" applyFont="1" applyFill="1" applyBorder="1" applyAlignment="1" applyProtection="1">
      <alignment horizontal="left" vertical="center"/>
      <protection locked="0"/>
    </xf>
    <xf numFmtId="0" fontId="3" fillId="5" borderId="25" xfId="0" applyFont="1" applyFill="1" applyBorder="1" applyAlignment="1" applyProtection="1">
      <alignment horizontal="left" vertical="center"/>
      <protection locked="0"/>
    </xf>
    <xf numFmtId="0" fontId="3" fillId="5" borderId="24" xfId="0" applyFont="1" applyFill="1" applyBorder="1" applyAlignment="1" applyProtection="1">
      <alignment horizontal="left" vertical="center"/>
      <protection locked="0"/>
    </xf>
    <xf numFmtId="0" fontId="3" fillId="5" borderId="26" xfId="0" applyFont="1" applyFill="1" applyBorder="1" applyAlignment="1" applyProtection="1">
      <alignment vertical="center"/>
      <protection locked="0"/>
    </xf>
    <xf numFmtId="0" fontId="3" fillId="6" borderId="17" xfId="0" applyFont="1" applyFill="1" applyBorder="1" applyAlignment="1" applyProtection="1">
      <alignment horizontal="left" vertical="center"/>
      <protection locked="0"/>
    </xf>
    <xf numFmtId="0" fontId="3" fillId="6" borderId="16" xfId="0" applyFont="1" applyFill="1" applyBorder="1" applyAlignment="1" applyProtection="1">
      <alignment horizontal="left" vertical="center"/>
      <protection locked="0"/>
    </xf>
    <xf numFmtId="0" fontId="3" fillId="6" borderId="18" xfId="0" applyFont="1" applyFill="1" applyBorder="1" applyAlignment="1" applyProtection="1">
      <alignment vertical="center"/>
      <protection locked="0"/>
    </xf>
    <xf numFmtId="0" fontId="3" fillId="6" borderId="21" xfId="0" applyFont="1" applyFill="1" applyBorder="1" applyAlignment="1" applyProtection="1">
      <alignment horizontal="left" vertical="center"/>
      <protection locked="0"/>
    </xf>
    <xf numFmtId="0" fontId="3" fillId="6" borderId="20" xfId="0" applyFont="1" applyFill="1" applyBorder="1" applyAlignment="1" applyProtection="1">
      <alignment horizontal="left" vertical="center"/>
      <protection locked="0"/>
    </xf>
    <xf numFmtId="0" fontId="3" fillId="6" borderId="22" xfId="0" applyFont="1" applyFill="1" applyBorder="1" applyAlignment="1" applyProtection="1">
      <alignment vertical="center"/>
      <protection locked="0"/>
    </xf>
    <xf numFmtId="45" fontId="3" fillId="6" borderId="21" xfId="0" applyNumberFormat="1" applyFont="1" applyFill="1" applyBorder="1" applyAlignment="1" applyProtection="1">
      <alignment horizontal="left" vertical="center"/>
      <protection locked="0"/>
    </xf>
    <xf numFmtId="45" fontId="3" fillId="6" borderId="20" xfId="0" applyNumberFormat="1" applyFont="1" applyFill="1" applyBorder="1" applyAlignment="1" applyProtection="1">
      <alignment horizontal="left" vertical="center"/>
      <protection locked="0"/>
    </xf>
    <xf numFmtId="0" fontId="3" fillId="6" borderId="25" xfId="0" applyFont="1" applyFill="1" applyBorder="1" applyAlignment="1" applyProtection="1">
      <alignment horizontal="left" vertical="center"/>
      <protection locked="0"/>
    </xf>
    <xf numFmtId="0" fontId="3" fillId="6" borderId="24" xfId="0" applyFont="1" applyFill="1" applyBorder="1" applyAlignment="1" applyProtection="1">
      <alignment horizontal="left" vertical="center"/>
      <protection locked="0"/>
    </xf>
    <xf numFmtId="0" fontId="3" fillId="6" borderId="26" xfId="0" applyFont="1" applyFill="1" applyBorder="1" applyAlignment="1" applyProtection="1">
      <alignment vertical="center"/>
      <protection locked="0"/>
    </xf>
    <xf numFmtId="0" fontId="3" fillId="7" borderId="17" xfId="0" applyFont="1" applyFill="1" applyBorder="1" applyAlignment="1" applyProtection="1">
      <alignment horizontal="left" vertical="center"/>
      <protection locked="0"/>
    </xf>
    <xf numFmtId="0" fontId="3" fillId="7" borderId="16" xfId="0" applyFont="1" applyFill="1" applyBorder="1" applyAlignment="1" applyProtection="1">
      <alignment horizontal="left" vertical="center"/>
      <protection locked="0"/>
    </xf>
    <xf numFmtId="0" fontId="3" fillId="7" borderId="18" xfId="0" applyFont="1" applyFill="1" applyBorder="1" applyAlignment="1" applyProtection="1">
      <alignment vertical="center"/>
      <protection locked="0"/>
    </xf>
    <xf numFmtId="0" fontId="3" fillId="7" borderId="21" xfId="0" applyFont="1" applyFill="1" applyBorder="1" applyAlignment="1" applyProtection="1">
      <alignment horizontal="left" vertical="center"/>
      <protection locked="0"/>
    </xf>
    <xf numFmtId="0" fontId="3" fillId="7" borderId="20" xfId="0" applyFont="1" applyFill="1" applyBorder="1" applyAlignment="1" applyProtection="1">
      <alignment horizontal="left" vertical="center"/>
      <protection locked="0"/>
    </xf>
    <xf numFmtId="0" fontId="3" fillId="7" borderId="22" xfId="0" applyFont="1" applyFill="1" applyBorder="1" applyAlignment="1" applyProtection="1">
      <alignment vertical="center"/>
      <protection locked="0"/>
    </xf>
    <xf numFmtId="45" fontId="3" fillId="7" borderId="21" xfId="0" applyNumberFormat="1" applyFont="1" applyFill="1" applyBorder="1" applyAlignment="1" applyProtection="1">
      <alignment horizontal="left" vertical="center"/>
      <protection locked="0"/>
    </xf>
    <xf numFmtId="45" fontId="3" fillId="7" borderId="20" xfId="0" applyNumberFormat="1" applyFont="1" applyFill="1" applyBorder="1" applyAlignment="1" applyProtection="1">
      <alignment horizontal="left" vertical="center"/>
      <protection locked="0"/>
    </xf>
    <xf numFmtId="0" fontId="3" fillId="7" borderId="25" xfId="0" applyFont="1" applyFill="1" applyBorder="1" applyAlignment="1" applyProtection="1">
      <alignment horizontal="left" vertical="center"/>
      <protection locked="0"/>
    </xf>
    <xf numFmtId="0" fontId="3" fillId="7" borderId="24" xfId="0" applyFont="1" applyFill="1" applyBorder="1" applyAlignment="1" applyProtection="1">
      <alignment horizontal="left" vertical="center"/>
      <protection locked="0"/>
    </xf>
    <xf numFmtId="0" fontId="3" fillId="7" borderId="26" xfId="0" applyFont="1" applyFill="1" applyBorder="1" applyAlignment="1" applyProtection="1">
      <alignment vertical="center"/>
      <protection locked="0"/>
    </xf>
    <xf numFmtId="0" fontId="3" fillId="9" borderId="17" xfId="0" applyFont="1" applyFill="1" applyBorder="1" applyAlignment="1" applyProtection="1">
      <alignment horizontal="left" vertical="center"/>
      <protection locked="0"/>
    </xf>
    <xf numFmtId="0" fontId="3" fillId="9" borderId="16" xfId="0" applyFont="1" applyFill="1" applyBorder="1" applyAlignment="1" applyProtection="1">
      <alignment horizontal="left" vertical="center"/>
      <protection locked="0"/>
    </xf>
    <xf numFmtId="0" fontId="3" fillId="9" borderId="18" xfId="0" applyFont="1" applyFill="1" applyBorder="1" applyAlignment="1" applyProtection="1">
      <alignment vertical="center"/>
      <protection locked="0"/>
    </xf>
    <xf numFmtId="0" fontId="3" fillId="9" borderId="21" xfId="0" applyFont="1" applyFill="1" applyBorder="1" applyAlignment="1" applyProtection="1">
      <alignment horizontal="left" vertical="center"/>
      <protection locked="0"/>
    </xf>
    <xf numFmtId="0" fontId="3" fillId="9" borderId="20" xfId="0" applyFont="1" applyFill="1" applyBorder="1" applyAlignment="1" applyProtection="1">
      <alignment horizontal="left" vertical="center"/>
      <protection locked="0"/>
    </xf>
    <xf numFmtId="0" fontId="3" fillId="9" borderId="22" xfId="0" applyFont="1" applyFill="1" applyBorder="1" applyAlignment="1" applyProtection="1">
      <alignment vertical="center"/>
      <protection locked="0"/>
    </xf>
    <xf numFmtId="45" fontId="3" fillId="9" borderId="21" xfId="0" applyNumberFormat="1" applyFont="1" applyFill="1" applyBorder="1" applyAlignment="1" applyProtection="1">
      <alignment horizontal="left" vertical="center"/>
      <protection locked="0"/>
    </xf>
    <xf numFmtId="45" fontId="3" fillId="9" borderId="20" xfId="0" applyNumberFormat="1" applyFont="1" applyFill="1" applyBorder="1" applyAlignment="1" applyProtection="1">
      <alignment horizontal="left" vertical="center"/>
      <protection locked="0"/>
    </xf>
    <xf numFmtId="0" fontId="3" fillId="9" borderId="24" xfId="0" applyFont="1" applyFill="1" applyBorder="1" applyAlignment="1" applyProtection="1">
      <alignment horizontal="left" vertical="center"/>
      <protection locked="0"/>
    </xf>
    <xf numFmtId="0" fontId="3" fillId="9" borderId="26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176" fontId="3" fillId="2" borderId="3" xfId="0" applyNumberFormat="1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6" fillId="0" borderId="0" xfId="0" applyFont="1" applyFill="1" applyBorder="1" applyProtection="1"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left" vertical="top"/>
      <protection locked="0"/>
    </xf>
    <xf numFmtId="0" fontId="3" fillId="2" borderId="13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48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0" fillId="0" borderId="1" xfId="0" applyFont="1" applyBorder="1"/>
    <xf numFmtId="0" fontId="13" fillId="0" borderId="1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0" fillId="0" borderId="51" xfId="0" applyFont="1" applyBorder="1" applyAlignment="1">
      <alignment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6" fillId="0" borderId="0" xfId="0" applyFont="1"/>
    <xf numFmtId="0" fontId="11" fillId="0" borderId="0" xfId="0" applyFont="1" applyAlignment="1"/>
    <xf numFmtId="0" fontId="0" fillId="0" borderId="12" xfId="0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right" vertical="center"/>
    </xf>
    <xf numFmtId="176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45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45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45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12" borderId="0" xfId="0" applyFont="1" applyFill="1" applyAlignment="1">
      <alignment vertical="center"/>
    </xf>
    <xf numFmtId="0" fontId="3" fillId="12" borderId="0" xfId="0" applyFont="1" applyFill="1" applyAlignment="1">
      <alignment vertical="center"/>
    </xf>
    <xf numFmtId="49" fontId="4" fillId="12" borderId="54" xfId="0" applyNumberFormat="1" applyFont="1" applyFill="1" applyBorder="1" applyAlignment="1">
      <alignment vertical="center"/>
    </xf>
    <xf numFmtId="0" fontId="3" fillId="12" borderId="0" xfId="0" applyFont="1" applyFill="1" applyBorder="1" applyAlignment="1">
      <alignment vertical="center"/>
    </xf>
    <xf numFmtId="177" fontId="4" fillId="12" borderId="28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11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3" xfId="0" applyFont="1" applyFill="1" applyBorder="1" applyAlignment="1" applyProtection="1">
      <alignment horizontal="righ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6" fillId="2" borderId="13" xfId="0" applyFont="1" applyFill="1" applyBorder="1" applyAlignment="1" applyProtection="1">
      <alignment horizontal="right"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3" fillId="0" borderId="0" xfId="0" applyFont="1" applyFill="1" applyAlignment="1">
      <alignment horizontal="left" vertical="center"/>
    </xf>
    <xf numFmtId="0" fontId="3" fillId="13" borderId="8" xfId="0" applyFont="1" applyFill="1" applyBorder="1" applyAlignment="1">
      <alignment vertical="center"/>
    </xf>
    <xf numFmtId="0" fontId="3" fillId="13" borderId="0" xfId="0" applyFont="1" applyFill="1" applyBorder="1" applyAlignment="1">
      <alignment horizontal="right" vertical="center"/>
    </xf>
    <xf numFmtId="0" fontId="3" fillId="13" borderId="0" xfId="0" applyFont="1" applyFill="1" applyBorder="1" applyAlignment="1">
      <alignment vertical="center"/>
    </xf>
    <xf numFmtId="0" fontId="3" fillId="13" borderId="10" xfId="0" applyFont="1" applyFill="1" applyBorder="1" applyAlignment="1">
      <alignment vertical="center"/>
    </xf>
    <xf numFmtId="0" fontId="6" fillId="13" borderId="0" xfId="0" applyFont="1" applyFill="1" applyBorder="1" applyAlignment="1">
      <alignment vertical="center"/>
    </xf>
    <xf numFmtId="0" fontId="6" fillId="13" borderId="0" xfId="0" applyFont="1" applyFill="1" applyBorder="1" applyAlignment="1">
      <alignment horizontal="right" vertical="center"/>
    </xf>
    <xf numFmtId="0" fontId="6" fillId="13" borderId="10" xfId="0" applyFont="1" applyFill="1" applyBorder="1" applyAlignment="1">
      <alignment vertical="center"/>
    </xf>
    <xf numFmtId="0" fontId="6" fillId="13" borderId="0" xfId="0" applyFont="1" applyFill="1" applyBorder="1" applyAlignment="1">
      <alignment horizontal="left" vertical="center"/>
    </xf>
    <xf numFmtId="0" fontId="6" fillId="13" borderId="10" xfId="0" applyFont="1" applyFill="1" applyBorder="1" applyAlignment="1">
      <alignment horizontal="left" vertical="center"/>
    </xf>
    <xf numFmtId="0" fontId="3" fillId="13" borderId="5" xfId="0" applyFont="1" applyFill="1" applyBorder="1" applyAlignment="1">
      <alignment vertical="center"/>
    </xf>
    <xf numFmtId="0" fontId="6" fillId="13" borderId="1" xfId="0" applyFont="1" applyFill="1" applyBorder="1" applyAlignment="1">
      <alignment vertical="center"/>
    </xf>
    <xf numFmtId="0" fontId="6" fillId="13" borderId="1" xfId="0" applyFont="1" applyFill="1" applyBorder="1" applyAlignment="1">
      <alignment horizontal="left" vertical="center"/>
    </xf>
    <xf numFmtId="0" fontId="6" fillId="13" borderId="11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Fill="1" applyAlignment="1">
      <alignment vertical="top"/>
    </xf>
    <xf numFmtId="0" fontId="10" fillId="5" borderId="0" xfId="0" applyFont="1" applyFill="1" applyAlignment="1">
      <alignment vertical="top"/>
    </xf>
    <xf numFmtId="0" fontId="10" fillId="5" borderId="0" xfId="0" applyFont="1" applyFill="1" applyAlignment="1">
      <alignment horizontal="left" vertical="top"/>
    </xf>
    <xf numFmtId="0" fontId="10" fillId="11" borderId="0" xfId="0" applyFont="1" applyFill="1" applyAlignment="1">
      <alignment vertical="top"/>
    </xf>
    <xf numFmtId="0" fontId="10" fillId="11" borderId="0" xfId="0" applyFont="1" applyFill="1" applyAlignment="1">
      <alignment horizontal="left" vertical="top"/>
    </xf>
    <xf numFmtId="0" fontId="10" fillId="7" borderId="0" xfId="0" applyFont="1" applyFill="1" applyAlignment="1">
      <alignment vertical="top"/>
    </xf>
    <xf numFmtId="0" fontId="10" fillId="7" borderId="0" xfId="0" applyFont="1" applyFill="1" applyAlignment="1">
      <alignment horizontal="left" vertical="top"/>
    </xf>
    <xf numFmtId="0" fontId="17" fillId="4" borderId="0" xfId="0" applyFont="1" applyFill="1" applyAlignment="1">
      <alignment vertical="top"/>
    </xf>
    <xf numFmtId="0" fontId="10" fillId="0" borderId="0" xfId="0" applyFont="1" applyFill="1" applyAlignment="1">
      <alignment horizontal="left" vertical="top"/>
    </xf>
    <xf numFmtId="0" fontId="10" fillId="9" borderId="0" xfId="0" applyFont="1" applyFill="1" applyAlignment="1">
      <alignment horizontal="left" vertical="top"/>
    </xf>
    <xf numFmtId="0" fontId="10" fillId="10" borderId="0" xfId="0" applyFont="1" applyFill="1" applyAlignment="1">
      <alignment horizontal="left" vertical="top"/>
    </xf>
    <xf numFmtId="0" fontId="16" fillId="0" borderId="0" xfId="0" applyFont="1" applyAlignment="1">
      <alignment vertical="top"/>
    </xf>
    <xf numFmtId="0" fontId="3" fillId="0" borderId="8" xfId="0" applyFont="1" applyBorder="1" applyAlignment="1">
      <alignment vertical="center"/>
    </xf>
    <xf numFmtId="0" fontId="3" fillId="9" borderId="55" xfId="0" applyFont="1" applyFill="1" applyBorder="1" applyAlignment="1">
      <alignment horizontal="center" vertical="center"/>
    </xf>
    <xf numFmtId="0" fontId="3" fillId="9" borderId="56" xfId="0" applyFont="1" applyFill="1" applyBorder="1" applyAlignment="1">
      <alignment vertical="center"/>
    </xf>
    <xf numFmtId="0" fontId="3" fillId="9" borderId="57" xfId="0" applyFont="1" applyFill="1" applyBorder="1" applyAlignment="1" applyProtection="1">
      <alignment horizontal="left" vertical="center"/>
      <protection locked="0"/>
    </xf>
    <xf numFmtId="0" fontId="6" fillId="8" borderId="8" xfId="0" applyFont="1" applyFill="1" applyBorder="1" applyAlignment="1">
      <alignment vertical="center"/>
    </xf>
    <xf numFmtId="0" fontId="14" fillId="0" borderId="1" xfId="0" applyFont="1" applyBorder="1" applyAlignment="1">
      <alignment horizontal="left"/>
    </xf>
    <xf numFmtId="0" fontId="0" fillId="0" borderId="53" xfId="0" applyFont="1" applyBorder="1" applyAlignment="1">
      <alignment vertical="top"/>
    </xf>
    <xf numFmtId="0" fontId="0" fillId="0" borderId="12" xfId="0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20" fillId="0" borderId="0" xfId="0" applyFont="1" applyFill="1"/>
    <xf numFmtId="0" fontId="21" fillId="0" borderId="12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 vertical="center"/>
    </xf>
    <xf numFmtId="0" fontId="22" fillId="0" borderId="0" xfId="0" applyFont="1" applyFill="1"/>
    <xf numFmtId="176" fontId="4" fillId="0" borderId="1" xfId="0" applyNumberFormat="1" applyFont="1" applyFill="1" applyBorder="1" applyAlignment="1" applyProtection="1">
      <alignment horizontal="left" vertical="center"/>
      <protection locked="0"/>
    </xf>
    <xf numFmtId="176" fontId="4" fillId="0" borderId="0" xfId="0" applyNumberFormat="1" applyFont="1" applyFill="1" applyBorder="1" applyAlignment="1" applyProtection="1">
      <alignment horizontal="left" vertical="center"/>
      <protection locked="0"/>
    </xf>
    <xf numFmtId="20" fontId="3" fillId="0" borderId="0" xfId="0" applyNumberFormat="1" applyFont="1" applyFill="1" applyAlignment="1" applyProtection="1">
      <alignment vertical="center"/>
      <protection locked="0"/>
    </xf>
    <xf numFmtId="178" fontId="3" fillId="0" borderId="1" xfId="0" applyNumberFormat="1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 vertical="center"/>
    </xf>
    <xf numFmtId="0" fontId="20" fillId="0" borderId="12" xfId="0" applyFont="1" applyFill="1" applyBorder="1"/>
    <xf numFmtId="0" fontId="20" fillId="0" borderId="13" xfId="0" applyFont="1" applyFill="1" applyBorder="1" applyAlignment="1">
      <alignment horizontal="left"/>
    </xf>
    <xf numFmtId="0" fontId="23" fillId="0" borderId="0" xfId="0" applyFont="1"/>
    <xf numFmtId="0" fontId="23" fillId="0" borderId="0" xfId="0" applyFont="1" applyAlignment="1">
      <alignment horizontal="distributed"/>
    </xf>
    <xf numFmtId="0" fontId="23" fillId="0" borderId="1" xfId="0" applyFont="1" applyBorder="1"/>
    <xf numFmtId="0" fontId="24" fillId="0" borderId="0" xfId="0" applyFont="1" applyAlignment="1">
      <alignment horizontal="center"/>
    </xf>
    <xf numFmtId="0" fontId="23" fillId="0" borderId="0" xfId="0" applyFont="1" applyBorder="1"/>
    <xf numFmtId="0" fontId="23" fillId="0" borderId="0" xfId="0" applyFont="1" applyBorder="1" applyAlignment="1">
      <alignment horizontal="left"/>
    </xf>
    <xf numFmtId="0" fontId="25" fillId="0" borderId="0" xfId="0" applyFont="1"/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left" indent="2"/>
    </xf>
    <xf numFmtId="0" fontId="25" fillId="0" borderId="1" xfId="0" applyFont="1" applyBorder="1" applyAlignment="1">
      <alignment horizontal="left" indent="1"/>
    </xf>
    <xf numFmtId="0" fontId="25" fillId="0" borderId="1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3" fillId="0" borderId="36" xfId="0" applyFont="1" applyFill="1" applyBorder="1"/>
    <xf numFmtId="0" fontId="6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0" fontId="3" fillId="0" borderId="12" xfId="0" applyFont="1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4" fillId="2" borderId="6" xfId="0" applyFont="1" applyFill="1" applyBorder="1" applyAlignment="1" applyProtection="1">
      <alignment horizontal="left" vertical="top"/>
      <protection locked="0"/>
    </xf>
    <xf numFmtId="0" fontId="4" fillId="2" borderId="4" xfId="0" applyFont="1" applyFill="1" applyBorder="1" applyAlignment="1" applyProtection="1">
      <alignment horizontal="left" vertical="top"/>
      <protection locked="0"/>
    </xf>
    <xf numFmtId="0" fontId="4" fillId="2" borderId="7" xfId="0" applyFont="1" applyFill="1" applyBorder="1" applyAlignment="1" applyProtection="1">
      <alignment horizontal="left" vertical="top"/>
      <protection locked="0"/>
    </xf>
    <xf numFmtId="0" fontId="4" fillId="2" borderId="8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0" fontId="4" fillId="2" borderId="5" xfId="0" applyFont="1" applyFill="1" applyBorder="1" applyAlignment="1" applyProtection="1">
      <alignment horizontal="left" vertical="top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4" fillId="2" borderId="11" xfId="0" applyFont="1" applyFill="1" applyBorder="1" applyAlignment="1" applyProtection="1">
      <alignment horizontal="left" vertical="top"/>
      <protection locked="0"/>
    </xf>
    <xf numFmtId="0" fontId="3" fillId="0" borderId="30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6" fillId="2" borderId="3" xfId="0" applyFont="1" applyFill="1" applyBorder="1" applyAlignment="1" applyProtection="1">
      <alignment horizontal="left" vertical="center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locked="0"/>
    </xf>
    <xf numFmtId="0" fontId="6" fillId="2" borderId="13" xfId="0" applyFont="1" applyFill="1" applyBorder="1" applyAlignment="1" applyProtection="1">
      <alignment horizontal="left" vertical="center" shrinkToFit="1"/>
      <protection locked="0"/>
    </xf>
    <xf numFmtId="0" fontId="3" fillId="2" borderId="3" xfId="0" applyFont="1" applyFill="1" applyBorder="1" applyAlignment="1" applyProtection="1">
      <alignment horizontal="left" vertical="center" shrinkToFit="1"/>
      <protection locked="0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2" borderId="13" xfId="0" applyFont="1" applyFill="1" applyBorder="1" applyAlignment="1" applyProtection="1">
      <alignment horizontal="left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58" xfId="0" applyFont="1" applyFill="1" applyBorder="1" applyAlignment="1" applyProtection="1">
      <alignment horizontal="center" vertical="center"/>
      <protection locked="0"/>
    </xf>
    <xf numFmtId="0" fontId="3" fillId="2" borderId="59" xfId="0" applyFont="1" applyFill="1" applyBorder="1" applyAlignment="1" applyProtection="1">
      <alignment horizontal="center" vertical="center"/>
      <protection locked="0"/>
    </xf>
    <xf numFmtId="0" fontId="3" fillId="12" borderId="9" xfId="0" applyFont="1" applyFill="1" applyBorder="1" applyAlignment="1">
      <alignment horizontal="center" vertical="center"/>
    </xf>
    <xf numFmtId="0" fontId="3" fillId="12" borderId="58" xfId="0" applyFont="1" applyFill="1" applyBorder="1" applyAlignment="1">
      <alignment horizontal="center" vertical="center"/>
    </xf>
    <xf numFmtId="0" fontId="3" fillId="12" borderId="29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1" xfId="0" applyFont="1" applyFill="1" applyBorder="1" applyAlignment="1" applyProtection="1">
      <alignment horizontal="center"/>
      <protection locked="0"/>
    </xf>
    <xf numFmtId="0" fontId="18" fillId="4" borderId="48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41" xfId="0" applyFont="1" applyBorder="1" applyAlignment="1">
      <alignment horizontal="center" vertical="center"/>
    </xf>
    <xf numFmtId="0" fontId="0" fillId="0" borderId="46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8" fillId="0" borderId="40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left" vertical="center" shrinkToFit="1"/>
    </xf>
    <xf numFmtId="0" fontId="8" fillId="0" borderId="39" xfId="0" applyFont="1" applyBorder="1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</cellXfs>
  <cellStyles count="3">
    <cellStyle name="標準" xfId="0" builtinId="0"/>
    <cellStyle name="標準 2" xfId="1" xr:uid="{31AC4FBA-A16E-494A-AEBF-4237BDF9C13D}"/>
    <cellStyle name="標準 3" xfId="2" xr:uid="{98BCD5DD-721C-4A1F-9AFC-4A357DB1402B}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AEC2-BAF0-45B7-86E9-87C4877EF772}">
  <dimension ref="A1:J9"/>
  <sheetViews>
    <sheetView workbookViewId="0">
      <selection activeCell="C32" sqref="C32"/>
    </sheetView>
  </sheetViews>
  <sheetFormatPr defaultRowHeight="13" x14ac:dyDescent="0.2"/>
  <cols>
    <col min="1" max="1" width="8.7265625" style="269"/>
    <col min="2" max="2" width="11.6328125" style="269" customWidth="1"/>
    <col min="3" max="3" width="15" style="269" customWidth="1"/>
    <col min="4" max="4" width="13.6328125" style="269" customWidth="1"/>
    <col min="5" max="5" width="10.81640625" style="269" customWidth="1"/>
    <col min="6" max="6" width="8.7265625" style="269"/>
    <col min="7" max="8" width="11.90625" style="269" customWidth="1"/>
    <col min="9" max="9" width="14.1796875" style="269" customWidth="1"/>
    <col min="10" max="10" width="40.08984375" style="269" customWidth="1"/>
    <col min="11" max="16384" width="8.7265625" style="269"/>
  </cols>
  <sheetData>
    <row r="1" spans="1:10" s="265" customFormat="1" x14ac:dyDescent="0.2">
      <c r="A1" s="267" t="s">
        <v>157</v>
      </c>
      <c r="B1" s="265" t="s">
        <v>22</v>
      </c>
      <c r="C1" s="265" t="s">
        <v>61</v>
      </c>
      <c r="D1" s="265" t="s">
        <v>62</v>
      </c>
      <c r="E1" s="265" t="s">
        <v>63</v>
      </c>
      <c r="F1" s="265" t="s">
        <v>64</v>
      </c>
      <c r="G1" s="265" t="s">
        <v>83</v>
      </c>
      <c r="H1" s="265" t="s">
        <v>97</v>
      </c>
      <c r="I1" s="265" t="s">
        <v>82</v>
      </c>
      <c r="J1" s="265" t="s">
        <v>163</v>
      </c>
    </row>
    <row r="2" spans="1:10" s="265" customFormat="1" ht="17.5" customHeight="1" x14ac:dyDescent="0.2">
      <c r="A2" s="275">
        <v>37</v>
      </c>
      <c r="B2" s="276" t="s">
        <v>46</v>
      </c>
      <c r="C2" s="266" t="s">
        <v>59</v>
      </c>
      <c r="D2" s="266" t="s">
        <v>88</v>
      </c>
      <c r="E2" s="266" t="s">
        <v>0</v>
      </c>
      <c r="F2" s="266" t="s">
        <v>0</v>
      </c>
      <c r="G2" s="267" t="s">
        <v>25</v>
      </c>
      <c r="H2" s="267" t="s">
        <v>99</v>
      </c>
      <c r="I2" s="268" t="s">
        <v>84</v>
      </c>
      <c r="J2" s="268" t="s">
        <v>173</v>
      </c>
    </row>
    <row r="3" spans="1:10" s="265" customFormat="1" ht="17.5" customHeight="1" x14ac:dyDescent="0.2">
      <c r="A3" s="275">
        <v>61</v>
      </c>
      <c r="B3" s="276" t="s">
        <v>47</v>
      </c>
      <c r="C3" s="266" t="s">
        <v>60</v>
      </c>
      <c r="D3" s="266" t="s">
        <v>87</v>
      </c>
      <c r="E3" s="266" t="s">
        <v>1</v>
      </c>
      <c r="F3" s="266" t="s">
        <v>1</v>
      </c>
      <c r="G3" s="267" t="s">
        <v>81</v>
      </c>
      <c r="H3" s="267" t="s">
        <v>98</v>
      </c>
      <c r="I3" s="267" t="s">
        <v>102</v>
      </c>
      <c r="J3" s="268" t="s">
        <v>174</v>
      </c>
    </row>
    <row r="4" spans="1:10" s="265" customFormat="1" ht="17.5" customHeight="1" x14ac:dyDescent="0.2">
      <c r="A4" s="275">
        <v>72</v>
      </c>
      <c r="B4" s="276" t="s">
        <v>48</v>
      </c>
      <c r="C4" s="266" t="s">
        <v>96</v>
      </c>
      <c r="D4" s="266" t="s">
        <v>85</v>
      </c>
      <c r="E4" s="266" t="s">
        <v>89</v>
      </c>
      <c r="F4" s="266" t="s">
        <v>2</v>
      </c>
      <c r="G4" s="268"/>
      <c r="H4" s="268"/>
      <c r="I4" s="267" t="s">
        <v>107</v>
      </c>
      <c r="J4" s="268" t="s">
        <v>175</v>
      </c>
    </row>
    <row r="5" spans="1:10" s="265" customFormat="1" ht="17.5" customHeight="1" x14ac:dyDescent="0.2">
      <c r="A5" s="275">
        <v>75</v>
      </c>
      <c r="B5" s="276" t="s">
        <v>49</v>
      </c>
      <c r="C5" s="266"/>
      <c r="D5" s="266" t="s">
        <v>86</v>
      </c>
      <c r="E5" s="266" t="s">
        <v>90</v>
      </c>
      <c r="F5" s="266" t="s">
        <v>3</v>
      </c>
      <c r="G5" s="268"/>
      <c r="H5" s="268"/>
      <c r="I5" s="267"/>
      <c r="J5" s="268" t="s">
        <v>176</v>
      </c>
    </row>
    <row r="6" spans="1:10" s="265" customFormat="1" ht="17.5" customHeight="1" x14ac:dyDescent="0.2">
      <c r="A6" s="275">
        <v>76</v>
      </c>
      <c r="B6" s="276" t="s">
        <v>50</v>
      </c>
      <c r="C6" s="266"/>
      <c r="D6" s="266"/>
      <c r="E6" s="266" t="s">
        <v>91</v>
      </c>
      <c r="F6" s="266"/>
      <c r="G6" s="266"/>
      <c r="H6" s="266"/>
      <c r="I6" s="267"/>
      <c r="J6" s="268" t="s">
        <v>177</v>
      </c>
    </row>
    <row r="7" spans="1:10" s="265" customFormat="1" ht="17.5" customHeight="1" x14ac:dyDescent="0.2">
      <c r="A7" s="277"/>
      <c r="B7" s="278" t="s">
        <v>51</v>
      </c>
      <c r="C7" s="267"/>
      <c r="D7" s="267"/>
      <c r="E7" s="267" t="s">
        <v>92</v>
      </c>
      <c r="F7" s="267"/>
      <c r="G7" s="267"/>
      <c r="H7" s="267"/>
      <c r="I7" s="267"/>
      <c r="J7" s="268" t="s">
        <v>178</v>
      </c>
    </row>
    <row r="8" spans="1:10" s="265" customFormat="1" ht="17.5" customHeight="1" x14ac:dyDescent="0.2">
      <c r="A8" s="277"/>
      <c r="B8" s="278" t="s">
        <v>52</v>
      </c>
      <c r="C8" s="267"/>
      <c r="D8" s="267"/>
      <c r="E8" s="267"/>
      <c r="F8" s="267"/>
      <c r="G8" s="267"/>
      <c r="H8" s="267"/>
      <c r="I8" s="267"/>
      <c r="J8" s="268" t="s">
        <v>179</v>
      </c>
    </row>
    <row r="9" spans="1:10" s="265" customFormat="1" ht="17.5" customHeight="1" x14ac:dyDescent="0.2">
      <c r="A9" s="277"/>
      <c r="B9" s="278" t="s">
        <v>53</v>
      </c>
      <c r="C9" s="267"/>
      <c r="D9" s="267"/>
      <c r="E9" s="267"/>
      <c r="F9" s="267"/>
      <c r="G9" s="267"/>
      <c r="H9" s="267"/>
      <c r="I9" s="267"/>
      <c r="J9" s="268" t="s">
        <v>180</v>
      </c>
    </row>
  </sheetData>
  <sheetProtection algorithmName="SHA-512" hashValue="dCJ5llDU23ZaZRNd9zLdNjwnBW+NVpHIGwVQHORr7AXix2RFjwnAdV/UfED0K5JDn6TjpMjtVCxKgZzlALipFQ==" saltValue="W6T3hYBuuoJW7+OwUP6/8A==" spinCount="100000" sheet="1" objects="1" scenarios="1" formatCells="0" formatColumns="0" formatRows="0"/>
  <phoneticPr fontId="1"/>
  <dataValidations count="1">
    <dataValidation type="textLength" allowBlank="1" showInputMessage="1" showErrorMessage="1" sqref="I2:J2 J3:J9" xr:uid="{7254A3D0-A173-4C8A-9D82-256B3AA2E388}">
      <formula1>1</formula1>
      <formula2>210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1AEC3-BBFD-4A1A-8BB1-6847D88880F3}">
  <sheetPr>
    <pageSetUpPr fitToPage="1"/>
  </sheetPr>
  <dimension ref="A1:U49"/>
  <sheetViews>
    <sheetView showGridLines="0" tabSelected="1" workbookViewId="0">
      <selection activeCell="B1" sqref="B1"/>
    </sheetView>
  </sheetViews>
  <sheetFormatPr defaultColWidth="4.7265625" defaultRowHeight="18" x14ac:dyDescent="0.2"/>
  <cols>
    <col min="1" max="1" width="4.7265625" style="1"/>
    <col min="2" max="7" width="5.36328125" style="1" customWidth="1"/>
    <col min="8" max="8" width="16.26953125" style="2" customWidth="1"/>
    <col min="9" max="10" width="14.54296875" style="2" customWidth="1"/>
    <col min="11" max="11" width="15.26953125" style="1" customWidth="1"/>
    <col min="12" max="14" width="4.7265625" style="1"/>
    <col min="15" max="16" width="4.7265625" style="7"/>
    <col min="17" max="16384" width="4.7265625" style="1"/>
  </cols>
  <sheetData>
    <row r="1" spans="1:21" s="61" customFormat="1" ht="18" customHeight="1" x14ac:dyDescent="0.2">
      <c r="A1" s="145" t="s">
        <v>137</v>
      </c>
      <c r="B1" s="274"/>
      <c r="C1" s="145" t="s">
        <v>136</v>
      </c>
      <c r="D1" s="301"/>
      <c r="E1" s="301"/>
      <c r="F1" s="145" t="s">
        <v>131</v>
      </c>
      <c r="G1" s="145"/>
      <c r="H1" s="298" t="s">
        <v>105</v>
      </c>
      <c r="I1" s="146"/>
      <c r="J1" s="146"/>
      <c r="K1" s="147"/>
    </row>
    <row r="2" spans="1:21" s="75" customFormat="1" ht="18" customHeight="1" x14ac:dyDescent="0.2">
      <c r="A2" s="209" t="s">
        <v>135</v>
      </c>
      <c r="B2" s="210"/>
      <c r="C2" s="210"/>
      <c r="D2" s="74"/>
      <c r="F2" s="74"/>
      <c r="G2" s="98" t="s">
        <v>80</v>
      </c>
      <c r="H2" s="270" t="s">
        <v>156</v>
      </c>
      <c r="I2" s="271"/>
      <c r="J2" s="272">
        <v>0.75</v>
      </c>
      <c r="K2" s="273" t="s">
        <v>106</v>
      </c>
    </row>
    <row r="3" spans="1:21" ht="20" customHeight="1" x14ac:dyDescent="0.2">
      <c r="A3" s="87">
        <v>0</v>
      </c>
      <c r="B3" s="79" t="s">
        <v>4</v>
      </c>
      <c r="C3" s="79"/>
      <c r="D3" s="79"/>
      <c r="E3" s="79"/>
      <c r="F3" s="79"/>
      <c r="G3" s="82"/>
      <c r="H3" s="148"/>
      <c r="I3" s="155"/>
      <c r="J3" s="197"/>
      <c r="K3" s="223"/>
    </row>
    <row r="4" spans="1:21" ht="20" customHeight="1" x14ac:dyDescent="0.2">
      <c r="A4" s="4">
        <v>1</v>
      </c>
      <c r="B4" s="5" t="s">
        <v>22</v>
      </c>
      <c r="C4" s="5"/>
      <c r="D4" s="5"/>
      <c r="E4" s="5"/>
      <c r="F4" s="5"/>
      <c r="G4" s="6"/>
      <c r="H4" s="149"/>
      <c r="I4" s="155"/>
      <c r="J4" s="155"/>
      <c r="K4" s="223"/>
    </row>
    <row r="5" spans="1:21" ht="20" customHeight="1" x14ac:dyDescent="0.2">
      <c r="A5" s="4">
        <v>2</v>
      </c>
      <c r="B5" s="313" t="s">
        <v>57</v>
      </c>
      <c r="C5" s="5" t="s">
        <v>54</v>
      </c>
      <c r="D5" s="5"/>
      <c r="E5" s="5"/>
      <c r="F5" s="5"/>
      <c r="G5" s="6"/>
      <c r="H5" s="324"/>
      <c r="I5" s="325"/>
      <c r="J5" s="325"/>
      <c r="K5" s="326"/>
    </row>
    <row r="6" spans="1:21" ht="20" customHeight="1" x14ac:dyDescent="0.2">
      <c r="A6" s="4">
        <v>3</v>
      </c>
      <c r="B6" s="314"/>
      <c r="C6" s="5" t="s">
        <v>55</v>
      </c>
      <c r="D6" s="5"/>
      <c r="E6" s="5"/>
      <c r="F6" s="5"/>
      <c r="G6" s="6"/>
      <c r="H6" s="321"/>
      <c r="I6" s="322"/>
      <c r="J6" s="322"/>
      <c r="K6" s="323"/>
    </row>
    <row r="7" spans="1:21" ht="20" customHeight="1" x14ac:dyDescent="0.2">
      <c r="A7" s="4">
        <v>4</v>
      </c>
      <c r="B7" s="315"/>
      <c r="C7" s="5" t="s">
        <v>56</v>
      </c>
      <c r="D7" s="5"/>
      <c r="E7" s="5"/>
      <c r="F7" s="5"/>
      <c r="G7" s="6"/>
      <c r="H7" s="157"/>
      <c r="I7" s="155"/>
      <c r="J7" s="199"/>
      <c r="K7" s="222"/>
    </row>
    <row r="8" spans="1:21" ht="20" customHeight="1" x14ac:dyDescent="0.2">
      <c r="A8" s="4">
        <v>5</v>
      </c>
      <c r="B8" s="5" t="s">
        <v>138</v>
      </c>
      <c r="C8" s="5"/>
      <c r="D8" s="5"/>
      <c r="E8" s="5"/>
      <c r="F8" s="5"/>
      <c r="G8" s="196"/>
      <c r="H8" s="295" t="s">
        <v>139</v>
      </c>
      <c r="I8" s="149"/>
      <c r="J8" s="296" t="s">
        <v>58</v>
      </c>
      <c r="K8" s="151"/>
    </row>
    <row r="9" spans="1:21" ht="20" customHeight="1" x14ac:dyDescent="0.2">
      <c r="A9" s="4">
        <v>6</v>
      </c>
      <c r="B9" s="5" t="s">
        <v>93</v>
      </c>
      <c r="C9" s="5"/>
      <c r="D9" s="5"/>
      <c r="E9" s="5"/>
      <c r="F9" s="5"/>
      <c r="G9" s="6"/>
      <c r="H9" s="149"/>
      <c r="I9" s="192"/>
      <c r="J9" s="192"/>
      <c r="K9" s="193"/>
    </row>
    <row r="10" spans="1:21" ht="20" customHeight="1" x14ac:dyDescent="0.2">
      <c r="A10" s="4">
        <v>7</v>
      </c>
      <c r="B10" s="5" t="s">
        <v>94</v>
      </c>
      <c r="C10" s="5"/>
      <c r="D10" s="5"/>
      <c r="E10" s="5"/>
      <c r="F10" s="5"/>
      <c r="G10" s="6"/>
      <c r="H10" s="149"/>
      <c r="I10" s="192"/>
      <c r="J10" s="192"/>
      <c r="K10" s="193"/>
    </row>
    <row r="11" spans="1:21" ht="20" customHeight="1" thickBot="1" x14ac:dyDescent="0.25">
      <c r="A11" s="4">
        <v>8</v>
      </c>
      <c r="B11" s="5" t="s">
        <v>95</v>
      </c>
      <c r="C11" s="5"/>
      <c r="D11" s="5"/>
      <c r="E11" s="33"/>
      <c r="F11" s="33"/>
      <c r="G11" s="41"/>
      <c r="H11" s="149"/>
      <c r="I11" s="192"/>
      <c r="J11" s="192"/>
      <c r="K11" s="193"/>
    </row>
    <row r="12" spans="1:21" ht="20" customHeight="1" thickBot="1" x14ac:dyDescent="0.6">
      <c r="A12" s="44">
        <v>9</v>
      </c>
      <c r="B12" s="64" t="s">
        <v>184</v>
      </c>
      <c r="C12" s="65"/>
      <c r="D12" s="299"/>
      <c r="E12" s="327"/>
      <c r="F12" s="328"/>
      <c r="G12" s="329"/>
      <c r="H12" s="295" t="s">
        <v>183</v>
      </c>
      <c r="I12" s="154"/>
      <c r="J12" s="300" t="s">
        <v>185</v>
      </c>
      <c r="K12" s="154"/>
      <c r="O12" s="1"/>
      <c r="P12" s="1"/>
    </row>
    <row r="13" spans="1:21" s="40" customFormat="1" ht="20" customHeight="1" x14ac:dyDescent="0.5">
      <c r="A13" s="50"/>
      <c r="B13" s="59" t="s">
        <v>140</v>
      </c>
      <c r="C13" s="59"/>
      <c r="D13" s="59"/>
      <c r="E13" s="59"/>
      <c r="F13" s="59"/>
      <c r="G13" s="60"/>
      <c r="H13" s="101"/>
      <c r="I13" s="198"/>
      <c r="J13" s="153"/>
      <c r="K13" s="221"/>
    </row>
    <row r="14" spans="1:21" ht="20" customHeight="1" x14ac:dyDescent="0.55000000000000004">
      <c r="A14" s="4">
        <v>10</v>
      </c>
      <c r="B14" s="313" t="s">
        <v>65</v>
      </c>
      <c r="C14" s="5" t="s">
        <v>66</v>
      </c>
      <c r="D14" s="66"/>
      <c r="E14" s="66"/>
      <c r="F14" s="66"/>
      <c r="G14" s="6"/>
      <c r="H14" s="150"/>
      <c r="I14" s="155"/>
      <c r="J14" s="155"/>
      <c r="K14" s="156"/>
      <c r="L14" s="40"/>
      <c r="M14" s="8"/>
      <c r="N14" s="8"/>
      <c r="Q14" s="8"/>
      <c r="R14" s="8"/>
      <c r="S14" s="8"/>
      <c r="T14" s="8"/>
      <c r="U14" s="8"/>
    </row>
    <row r="15" spans="1:21" ht="20" customHeight="1" x14ac:dyDescent="0.55000000000000004">
      <c r="A15" s="4">
        <v>11</v>
      </c>
      <c r="B15" s="315"/>
      <c r="C15" s="77" t="s">
        <v>55</v>
      </c>
      <c r="D15" s="66"/>
      <c r="E15" s="66"/>
      <c r="F15" s="66"/>
      <c r="G15" s="6"/>
      <c r="H15" s="157"/>
      <c r="I15" s="155"/>
      <c r="J15" s="155"/>
      <c r="K15" s="156"/>
      <c r="L15" s="40"/>
      <c r="M15" s="8"/>
      <c r="N15" s="8"/>
      <c r="Q15" s="8"/>
      <c r="R15" s="8"/>
      <c r="S15" s="8"/>
      <c r="T15" s="8"/>
      <c r="U15" s="8"/>
    </row>
    <row r="16" spans="1:21" ht="23.5" customHeight="1" x14ac:dyDescent="0.55000000000000004">
      <c r="A16" s="4">
        <v>12</v>
      </c>
      <c r="B16" s="316" t="s">
        <v>67</v>
      </c>
      <c r="C16" s="5" t="s">
        <v>66</v>
      </c>
      <c r="D16" s="66"/>
      <c r="E16" s="66"/>
      <c r="F16" s="66"/>
      <c r="G16" s="6"/>
      <c r="H16" s="150"/>
      <c r="I16" s="155"/>
      <c r="J16" s="155"/>
      <c r="K16" s="156"/>
      <c r="L16" s="8"/>
      <c r="M16" s="8"/>
      <c r="N16" s="8"/>
      <c r="Q16" s="8"/>
      <c r="R16" s="8"/>
      <c r="S16" s="8"/>
      <c r="T16" s="8"/>
      <c r="U16" s="8"/>
    </row>
    <row r="17" spans="1:21" ht="23.5" customHeight="1" x14ac:dyDescent="0.55000000000000004">
      <c r="A17" s="4">
        <v>13</v>
      </c>
      <c r="B17" s="317"/>
      <c r="C17" s="77" t="s">
        <v>55</v>
      </c>
      <c r="D17" s="66"/>
      <c r="E17" s="66"/>
      <c r="F17" s="66"/>
      <c r="G17" s="6"/>
      <c r="H17" s="157"/>
      <c r="I17" s="155"/>
      <c r="J17" s="155"/>
      <c r="K17" s="156"/>
      <c r="L17" s="8"/>
      <c r="M17" s="8"/>
      <c r="N17" s="8"/>
      <c r="Q17" s="8"/>
      <c r="R17" s="8"/>
      <c r="S17" s="8"/>
      <c r="T17" s="8"/>
      <c r="U17" s="8"/>
    </row>
    <row r="18" spans="1:21" ht="23.5" customHeight="1" x14ac:dyDescent="0.2">
      <c r="A18" s="4">
        <v>14</v>
      </c>
      <c r="B18" s="318"/>
      <c r="C18" s="5" t="s">
        <v>68</v>
      </c>
      <c r="D18" s="5"/>
      <c r="E18" s="5"/>
      <c r="F18" s="5"/>
      <c r="G18" s="6"/>
      <c r="H18" s="158"/>
      <c r="I18" s="155"/>
      <c r="J18" s="159"/>
      <c r="K18" s="160"/>
      <c r="L18" s="8"/>
      <c r="M18" s="8"/>
      <c r="N18" s="8"/>
      <c r="Q18" s="8"/>
      <c r="R18" s="8"/>
      <c r="S18" s="8"/>
      <c r="T18" s="8"/>
      <c r="U18" s="8"/>
    </row>
    <row r="19" spans="1:21" ht="23.5" customHeight="1" x14ac:dyDescent="0.55000000000000004">
      <c r="A19" s="4">
        <v>15</v>
      </c>
      <c r="B19" s="316" t="s">
        <v>69</v>
      </c>
      <c r="C19" s="5" t="s">
        <v>66</v>
      </c>
      <c r="D19" s="66"/>
      <c r="E19" s="66"/>
      <c r="F19" s="66"/>
      <c r="G19" s="6"/>
      <c r="H19" s="150"/>
      <c r="I19" s="155"/>
      <c r="J19" s="155"/>
      <c r="K19" s="156"/>
      <c r="L19" s="8"/>
      <c r="M19" s="8"/>
      <c r="N19" s="8"/>
      <c r="Q19" s="8"/>
      <c r="R19" s="8"/>
      <c r="S19" s="8"/>
      <c r="T19" s="8"/>
      <c r="U19" s="8"/>
    </row>
    <row r="20" spans="1:21" ht="23.5" customHeight="1" x14ac:dyDescent="0.55000000000000004">
      <c r="A20" s="4">
        <v>16</v>
      </c>
      <c r="B20" s="317"/>
      <c r="C20" s="77" t="s">
        <v>55</v>
      </c>
      <c r="D20" s="66"/>
      <c r="E20" s="66"/>
      <c r="F20" s="66"/>
      <c r="G20" s="6"/>
      <c r="H20" s="157"/>
      <c r="I20" s="155"/>
      <c r="J20" s="159"/>
      <c r="K20" s="160"/>
      <c r="L20" s="8"/>
      <c r="M20" s="8"/>
      <c r="N20" s="8"/>
      <c r="Q20" s="8"/>
      <c r="R20" s="8"/>
      <c r="S20" s="8"/>
      <c r="T20" s="8"/>
      <c r="U20" s="8"/>
    </row>
    <row r="21" spans="1:21" ht="23.5" customHeight="1" x14ac:dyDescent="0.55000000000000004">
      <c r="A21" s="4">
        <v>17</v>
      </c>
      <c r="B21" s="318"/>
      <c r="C21" s="5" t="s">
        <v>68</v>
      </c>
      <c r="D21" s="66"/>
      <c r="E21" s="66"/>
      <c r="F21" s="66"/>
      <c r="G21" s="6"/>
      <c r="H21" s="150"/>
      <c r="I21" s="155"/>
      <c r="J21" s="155"/>
      <c r="K21" s="156"/>
      <c r="L21" s="8"/>
      <c r="M21" s="8"/>
      <c r="N21" s="8"/>
      <c r="Q21" s="8"/>
      <c r="R21" s="8"/>
      <c r="S21" s="8"/>
      <c r="T21" s="8"/>
      <c r="U21" s="8"/>
    </row>
    <row r="22" spans="1:21" ht="23.5" customHeight="1" x14ac:dyDescent="0.55000000000000004">
      <c r="A22" s="4">
        <v>18</v>
      </c>
      <c r="B22" s="316" t="s">
        <v>71</v>
      </c>
      <c r="C22" s="5" t="s">
        <v>66</v>
      </c>
      <c r="D22" s="66"/>
      <c r="E22" s="66"/>
      <c r="F22" s="66"/>
      <c r="G22" s="6"/>
      <c r="H22" s="150"/>
      <c r="I22" s="155"/>
      <c r="J22" s="155"/>
      <c r="K22" s="156"/>
      <c r="L22" s="8"/>
      <c r="M22" s="8"/>
      <c r="N22" s="8"/>
      <c r="Q22" s="8"/>
      <c r="R22" s="8"/>
      <c r="S22" s="8"/>
      <c r="T22" s="8"/>
      <c r="U22" s="8"/>
    </row>
    <row r="23" spans="1:21" ht="23.5" customHeight="1" x14ac:dyDescent="0.55000000000000004">
      <c r="A23" s="4">
        <v>19</v>
      </c>
      <c r="B23" s="317"/>
      <c r="C23" s="77" t="s">
        <v>55</v>
      </c>
      <c r="D23" s="66"/>
      <c r="E23" s="66"/>
      <c r="F23" s="66"/>
      <c r="G23" s="6"/>
      <c r="H23" s="157"/>
      <c r="I23" s="155"/>
      <c r="J23" s="159"/>
      <c r="K23" s="160"/>
      <c r="L23" s="8"/>
      <c r="M23" s="8"/>
      <c r="N23" s="8"/>
      <c r="Q23" s="8"/>
      <c r="R23" s="8"/>
      <c r="S23" s="8"/>
      <c r="T23" s="8"/>
      <c r="U23" s="8"/>
    </row>
    <row r="24" spans="1:21" ht="23.5" customHeight="1" x14ac:dyDescent="0.55000000000000004">
      <c r="A24" s="4">
        <v>20</v>
      </c>
      <c r="B24" s="318"/>
      <c r="C24" s="5" t="s">
        <v>68</v>
      </c>
      <c r="D24" s="66"/>
      <c r="E24" s="66"/>
      <c r="F24" s="66"/>
      <c r="G24" s="6"/>
      <c r="H24" s="150"/>
      <c r="I24" s="155"/>
      <c r="J24" s="155"/>
      <c r="K24" s="156"/>
      <c r="L24" s="8"/>
      <c r="M24" s="8"/>
      <c r="N24" s="8"/>
      <c r="Q24" s="8"/>
      <c r="R24" s="8"/>
      <c r="S24" s="8"/>
      <c r="T24" s="8"/>
      <c r="U24" s="8"/>
    </row>
    <row r="25" spans="1:21" ht="23.5" customHeight="1" x14ac:dyDescent="0.55000000000000004">
      <c r="A25" s="4">
        <v>21</v>
      </c>
      <c r="B25" s="319" t="s">
        <v>70</v>
      </c>
      <c r="C25" s="5" t="s">
        <v>66</v>
      </c>
      <c r="D25" s="66"/>
      <c r="E25" s="66"/>
      <c r="F25" s="66"/>
      <c r="G25" s="6"/>
      <c r="H25" s="150"/>
      <c r="I25" s="297" t="s">
        <v>39</v>
      </c>
      <c r="J25" s="219"/>
      <c r="K25" s="220"/>
      <c r="L25" s="8"/>
      <c r="M25" s="8"/>
      <c r="N25" s="8"/>
      <c r="Q25" s="8"/>
      <c r="R25" s="8"/>
      <c r="S25" s="8"/>
      <c r="T25" s="8"/>
      <c r="U25" s="8"/>
    </row>
    <row r="26" spans="1:21" ht="23.5" customHeight="1" x14ac:dyDescent="0.55000000000000004">
      <c r="A26" s="4">
        <v>22</v>
      </c>
      <c r="B26" s="320"/>
      <c r="C26" s="77" t="s">
        <v>55</v>
      </c>
      <c r="D26" s="66"/>
      <c r="E26" s="66"/>
      <c r="F26" s="66"/>
      <c r="G26" s="6"/>
      <c r="H26" s="157"/>
      <c r="I26" s="194"/>
      <c r="J26" s="194"/>
      <c r="K26" s="193"/>
      <c r="L26" s="8"/>
      <c r="M26" s="8"/>
      <c r="N26" s="8"/>
      <c r="Q26" s="8"/>
      <c r="R26" s="8"/>
      <c r="S26" s="8"/>
      <c r="T26" s="8"/>
      <c r="U26" s="8"/>
    </row>
    <row r="27" spans="1:21" ht="20" customHeight="1" x14ac:dyDescent="0.55000000000000004">
      <c r="A27" s="4">
        <v>23</v>
      </c>
      <c r="B27" s="77" t="s">
        <v>72</v>
      </c>
      <c r="C27" s="66"/>
      <c r="D27" s="66"/>
      <c r="E27" s="66"/>
      <c r="F27" s="66"/>
      <c r="G27" s="6"/>
      <c r="H27" s="149"/>
      <c r="I27" s="194"/>
      <c r="J27" s="194"/>
      <c r="K27" s="193"/>
      <c r="L27" s="8"/>
      <c r="M27" s="8"/>
      <c r="N27" s="8"/>
      <c r="Q27" s="8"/>
      <c r="R27" s="8"/>
      <c r="S27" s="8"/>
      <c r="T27" s="8"/>
      <c r="U27" s="8"/>
    </row>
    <row r="28" spans="1:21" ht="20" customHeight="1" x14ac:dyDescent="0.2">
      <c r="A28" s="4">
        <v>24</v>
      </c>
      <c r="B28" s="9" t="s">
        <v>23</v>
      </c>
      <c r="C28" s="5"/>
      <c r="D28" s="5"/>
      <c r="E28" s="5"/>
      <c r="F28" s="5"/>
      <c r="G28" s="6"/>
      <c r="H28" s="149"/>
      <c r="I28" s="194"/>
      <c r="J28" s="194"/>
      <c r="K28" s="193"/>
      <c r="L28" s="8"/>
      <c r="M28" s="8"/>
      <c r="N28" s="8"/>
      <c r="O28" s="1"/>
      <c r="P28" s="1"/>
      <c r="Q28" s="8"/>
      <c r="R28" s="8"/>
      <c r="S28" s="8"/>
      <c r="T28" s="8"/>
      <c r="U28" s="8"/>
    </row>
    <row r="29" spans="1:21" s="40" customFormat="1" ht="20" customHeight="1" x14ac:dyDescent="0.55000000000000004">
      <c r="A29" s="44">
        <v>25</v>
      </c>
      <c r="B29" s="55" t="s">
        <v>32</v>
      </c>
      <c r="C29" s="67"/>
      <c r="D29" s="67"/>
      <c r="E29" s="67"/>
      <c r="F29" s="67"/>
      <c r="G29" s="33"/>
      <c r="H29" s="161"/>
      <c r="I29" s="214"/>
      <c r="J29" s="214"/>
      <c r="K29" s="195"/>
      <c r="L29" s="8"/>
      <c r="M29" s="54"/>
      <c r="N29" s="54"/>
      <c r="O29" s="45"/>
      <c r="P29" s="45"/>
      <c r="Q29" s="54"/>
      <c r="R29" s="54"/>
      <c r="S29" s="54"/>
      <c r="T29" s="54"/>
      <c r="U29" s="54"/>
    </row>
    <row r="30" spans="1:21" ht="20" customHeight="1" x14ac:dyDescent="0.5">
      <c r="A30" s="10"/>
      <c r="B30" s="53" t="s">
        <v>31</v>
      </c>
      <c r="C30" s="68"/>
      <c r="D30" s="68"/>
      <c r="E30" s="68"/>
      <c r="F30" s="68"/>
      <c r="G30" s="47"/>
      <c r="H30" s="216" t="s">
        <v>38</v>
      </c>
      <c r="I30" s="217"/>
      <c r="J30" s="218"/>
      <c r="K30" s="215"/>
      <c r="L30" s="8"/>
      <c r="M30" s="8"/>
      <c r="N30" s="8"/>
      <c r="Q30" s="8"/>
      <c r="R30" s="8"/>
      <c r="S30" s="8"/>
      <c r="T30" s="8"/>
      <c r="U30" s="8"/>
    </row>
    <row r="31" spans="1:21" s="75" customFormat="1" ht="20" customHeight="1" x14ac:dyDescent="0.55000000000000004">
      <c r="A31" s="84">
        <v>26</v>
      </c>
      <c r="B31" s="83" t="s">
        <v>24</v>
      </c>
      <c r="C31" s="83"/>
      <c r="D31" s="83"/>
      <c r="E31" s="83"/>
      <c r="F31" s="83"/>
      <c r="G31" s="79"/>
      <c r="H31" s="79"/>
      <c r="I31" s="79"/>
      <c r="J31" s="79"/>
      <c r="K31" s="82"/>
      <c r="O31" s="85"/>
      <c r="P31" s="85"/>
    </row>
    <row r="32" spans="1:21" ht="20" customHeight="1" x14ac:dyDescent="0.2">
      <c r="A32" s="62">
        <v>42</v>
      </c>
      <c r="B32" s="304"/>
      <c r="C32" s="305"/>
      <c r="D32" s="305"/>
      <c r="E32" s="305"/>
      <c r="F32" s="305"/>
      <c r="G32" s="305"/>
      <c r="H32" s="305"/>
      <c r="I32" s="305"/>
      <c r="J32" s="305"/>
      <c r="K32" s="306"/>
      <c r="O32" s="1"/>
      <c r="P32" s="1"/>
    </row>
    <row r="33" spans="1:16" ht="20" customHeight="1" x14ac:dyDescent="0.2">
      <c r="A33" s="62">
        <f>$A$32*2</f>
        <v>84</v>
      </c>
      <c r="B33" s="307"/>
      <c r="C33" s="308"/>
      <c r="D33" s="308"/>
      <c r="E33" s="308"/>
      <c r="F33" s="308"/>
      <c r="G33" s="308"/>
      <c r="H33" s="308"/>
      <c r="I33" s="308"/>
      <c r="J33" s="308"/>
      <c r="K33" s="309"/>
      <c r="O33" s="1"/>
      <c r="P33" s="1"/>
    </row>
    <row r="34" spans="1:16" ht="20" customHeight="1" x14ac:dyDescent="0.2">
      <c r="A34" s="62">
        <f>$A$32*3</f>
        <v>126</v>
      </c>
      <c r="B34" s="307"/>
      <c r="C34" s="308"/>
      <c r="D34" s="308"/>
      <c r="E34" s="308"/>
      <c r="F34" s="308"/>
      <c r="G34" s="308"/>
      <c r="H34" s="308"/>
      <c r="I34" s="308"/>
      <c r="J34" s="308"/>
      <c r="K34" s="309"/>
      <c r="O34" s="1"/>
      <c r="P34" s="1"/>
    </row>
    <row r="35" spans="1:16" ht="20" customHeight="1" x14ac:dyDescent="0.2">
      <c r="A35" s="62">
        <f>$A$32*4</f>
        <v>168</v>
      </c>
      <c r="B35" s="307"/>
      <c r="C35" s="308"/>
      <c r="D35" s="308"/>
      <c r="E35" s="308"/>
      <c r="F35" s="308"/>
      <c r="G35" s="308"/>
      <c r="H35" s="308"/>
      <c r="I35" s="308"/>
      <c r="J35" s="308"/>
      <c r="K35" s="309"/>
      <c r="O35" s="1"/>
      <c r="P35" s="1"/>
    </row>
    <row r="36" spans="1:16" ht="20" customHeight="1" x14ac:dyDescent="0.2">
      <c r="A36" s="63">
        <f>$A$32*5</f>
        <v>210</v>
      </c>
      <c r="B36" s="310"/>
      <c r="C36" s="311"/>
      <c r="D36" s="311"/>
      <c r="E36" s="311"/>
      <c r="F36" s="311"/>
      <c r="G36" s="311"/>
      <c r="H36" s="311"/>
      <c r="I36" s="311"/>
      <c r="J36" s="311"/>
      <c r="K36" s="312"/>
      <c r="O36" s="1"/>
      <c r="P36" s="1"/>
    </row>
    <row r="37" spans="1:16" ht="20" customHeight="1" x14ac:dyDescent="0.2">
      <c r="A37" s="4">
        <v>27</v>
      </c>
      <c r="B37" s="302" t="s">
        <v>73</v>
      </c>
      <c r="C37" s="79" t="s">
        <v>74</v>
      </c>
      <c r="D37" s="80"/>
      <c r="E37" s="80"/>
      <c r="F37" s="80"/>
      <c r="G37" s="80"/>
      <c r="H37" s="162"/>
      <c r="I37" s="163"/>
      <c r="J37" s="163"/>
      <c r="K37" s="164"/>
      <c r="O37" s="1"/>
      <c r="P37" s="1"/>
    </row>
    <row r="38" spans="1:16" ht="20" customHeight="1" x14ac:dyDescent="0.2">
      <c r="A38" s="4">
        <v>28</v>
      </c>
      <c r="B38" s="303"/>
      <c r="C38" s="79" t="s">
        <v>165</v>
      </c>
      <c r="D38" s="81"/>
      <c r="E38" s="81"/>
      <c r="F38" s="81"/>
      <c r="G38" s="81"/>
      <c r="H38" s="157"/>
      <c r="I38" s="173"/>
      <c r="J38" s="166"/>
      <c r="K38" s="167"/>
      <c r="O38" s="1"/>
      <c r="P38" s="1"/>
    </row>
    <row r="39" spans="1:16" ht="20" customHeight="1" x14ac:dyDescent="0.2">
      <c r="A39" s="4">
        <v>29</v>
      </c>
      <c r="B39" s="303"/>
      <c r="C39" s="79" t="s">
        <v>75</v>
      </c>
      <c r="D39" s="81"/>
      <c r="E39" s="81"/>
      <c r="F39" s="81"/>
      <c r="G39" s="81"/>
      <c r="H39" s="165"/>
      <c r="I39" s="173"/>
      <c r="J39" s="166"/>
      <c r="K39" s="167"/>
      <c r="O39" s="1"/>
      <c r="P39" s="1"/>
    </row>
    <row r="40" spans="1:16" ht="20" customHeight="1" x14ac:dyDescent="0.2">
      <c r="A40" s="4">
        <v>30</v>
      </c>
      <c r="B40" s="303"/>
      <c r="C40" s="79" t="s">
        <v>76</v>
      </c>
      <c r="D40" s="81"/>
      <c r="E40" s="81"/>
      <c r="F40" s="81"/>
      <c r="G40" s="81"/>
      <c r="H40" s="165"/>
      <c r="I40" s="173"/>
      <c r="J40" s="166"/>
      <c r="K40" s="167"/>
      <c r="O40" s="1"/>
      <c r="P40" s="1"/>
    </row>
    <row r="41" spans="1:16" ht="20" customHeight="1" x14ac:dyDescent="0.2">
      <c r="A41" s="4">
        <v>31</v>
      </c>
      <c r="B41" s="303"/>
      <c r="C41" s="79" t="s">
        <v>66</v>
      </c>
      <c r="D41" s="81"/>
      <c r="E41" s="81"/>
      <c r="F41" s="81"/>
      <c r="G41" s="81"/>
      <c r="H41" s="165"/>
      <c r="I41" s="173"/>
      <c r="J41" s="166"/>
      <c r="K41" s="167"/>
      <c r="O41" s="1"/>
      <c r="P41" s="1"/>
    </row>
    <row r="42" spans="1:16" ht="20" customHeight="1" x14ac:dyDescent="0.2">
      <c r="A42" s="4">
        <v>32</v>
      </c>
      <c r="B42" s="303"/>
      <c r="C42" s="99" t="s">
        <v>55</v>
      </c>
      <c r="D42" s="81"/>
      <c r="E42" s="81"/>
      <c r="F42" s="81"/>
      <c r="G42" s="81"/>
      <c r="H42" s="157"/>
      <c r="I42" s="173"/>
      <c r="J42" s="166"/>
      <c r="K42" s="167"/>
      <c r="O42" s="1"/>
      <c r="P42" s="1"/>
    </row>
    <row r="43" spans="1:16" ht="20" customHeight="1" x14ac:dyDescent="0.2">
      <c r="A43" s="4">
        <v>33</v>
      </c>
      <c r="B43" s="303"/>
      <c r="C43" s="79" t="s">
        <v>36</v>
      </c>
      <c r="D43" s="79"/>
      <c r="E43" s="79"/>
      <c r="F43" s="79"/>
      <c r="G43" s="82"/>
      <c r="H43" s="166"/>
      <c r="I43" s="173"/>
      <c r="J43" s="155"/>
      <c r="K43" s="167"/>
    </row>
    <row r="44" spans="1:16" ht="20" customHeight="1" x14ac:dyDescent="0.2">
      <c r="A44" s="4">
        <v>34</v>
      </c>
      <c r="B44" s="303"/>
      <c r="C44" s="79" t="s">
        <v>77</v>
      </c>
      <c r="D44" s="79"/>
      <c r="E44" s="79"/>
      <c r="F44" s="79"/>
      <c r="G44" s="82"/>
      <c r="H44" s="166"/>
      <c r="I44" s="173"/>
      <c r="J44" s="155"/>
      <c r="K44" s="167"/>
    </row>
    <row r="45" spans="1:16" ht="20" customHeight="1" x14ac:dyDescent="0.2">
      <c r="A45" s="4">
        <v>35</v>
      </c>
      <c r="B45" s="303"/>
      <c r="C45" s="79" t="s">
        <v>78</v>
      </c>
      <c r="D45" s="79"/>
      <c r="E45" s="79"/>
      <c r="F45" s="79"/>
      <c r="G45" s="82"/>
      <c r="H45" s="166"/>
      <c r="I45" s="173"/>
      <c r="J45" s="155"/>
      <c r="K45" s="167"/>
    </row>
    <row r="46" spans="1:16" s="40" customFormat="1" ht="20" customHeight="1" x14ac:dyDescent="0.2">
      <c r="A46" s="4">
        <v>36</v>
      </c>
      <c r="B46" s="303"/>
      <c r="C46" s="79" t="s">
        <v>79</v>
      </c>
      <c r="D46" s="79"/>
      <c r="E46" s="79"/>
      <c r="F46" s="79"/>
      <c r="G46" s="82"/>
      <c r="H46" s="166"/>
      <c r="I46" s="173"/>
      <c r="J46" s="155"/>
      <c r="K46" s="167"/>
      <c r="O46" s="45"/>
      <c r="P46" s="45"/>
    </row>
    <row r="47" spans="1:16" ht="18" customHeight="1" x14ac:dyDescent="0.2">
      <c r="A47" s="46">
        <v>37</v>
      </c>
      <c r="B47" s="48" t="s">
        <v>34</v>
      </c>
      <c r="C47" s="33"/>
      <c r="D47" s="3"/>
      <c r="E47" s="3"/>
      <c r="F47" s="33"/>
      <c r="G47" s="41"/>
      <c r="H47" s="168"/>
      <c r="I47" s="168"/>
      <c r="J47" s="168"/>
      <c r="K47" s="152"/>
      <c r="O47" s="1"/>
      <c r="P47" s="1"/>
    </row>
    <row r="48" spans="1:16" ht="18" customHeight="1" x14ac:dyDescent="0.2">
      <c r="A48" s="34"/>
      <c r="B48" s="95" t="s">
        <v>103</v>
      </c>
      <c r="C48" s="96"/>
      <c r="D48" s="47"/>
      <c r="E48" s="47"/>
      <c r="F48" s="47"/>
      <c r="G48" s="94"/>
      <c r="H48" s="169"/>
      <c r="I48" s="170"/>
      <c r="J48" s="170"/>
      <c r="K48" s="171"/>
      <c r="O48" s="1"/>
      <c r="P48" s="1"/>
    </row>
    <row r="49" spans="1:1" ht="19" x14ac:dyDescent="0.2">
      <c r="A49" s="78" t="s">
        <v>142</v>
      </c>
    </row>
  </sheetData>
  <sheetProtection algorithmName="SHA-512" hashValue="iYNYC206Ok/Bbs4zsSg65DAJa2+CblSFbW8AduDICX+74YLvXj166wdrk8OGrcMVQ2QDol5YvXfN+FhveDm35w==" saltValue="6GufDGa0DptoLKVzowCY3Q==" spinCount="100000" sheet="1" formatCells="0" formatColumns="0" formatRows="0" insertColumns="0"/>
  <mergeCells count="12">
    <mergeCell ref="D1:E1"/>
    <mergeCell ref="B37:B46"/>
    <mergeCell ref="B32:K36"/>
    <mergeCell ref="B5:B7"/>
    <mergeCell ref="B14:B15"/>
    <mergeCell ref="B16:B18"/>
    <mergeCell ref="B19:B21"/>
    <mergeCell ref="B22:B24"/>
    <mergeCell ref="B25:B26"/>
    <mergeCell ref="H6:K6"/>
    <mergeCell ref="H5:K5"/>
    <mergeCell ref="E12:G12"/>
  </mergeCells>
  <phoneticPr fontId="1"/>
  <dataValidations count="9">
    <dataValidation allowBlank="1" showInputMessage="1" showErrorMessage="1" prompt="西暦で入力_x000a_例)2021/04/01" sqref="H3" xr:uid="{082E17FD-D7F3-4E39-A1C7-E2F08B34C673}"/>
    <dataValidation type="textLength" allowBlank="1" showInputMessage="1" showErrorMessage="1" sqref="B32:F32" xr:uid="{297E36F5-6A9C-4FF5-A393-FC4550840AC1}">
      <formula1>0</formula1>
      <formula2>200</formula2>
    </dataValidation>
    <dataValidation type="textLength" allowBlank="1" showInputMessage="1" showErrorMessage="1" sqref="B13:G13" xr:uid="{DBC88E90-0ADA-4B84-804E-15124B1F8A5F}">
      <formula1>1</formula1>
      <formula2>210</formula2>
    </dataValidation>
    <dataValidation allowBlank="1" showInputMessage="1" showErrorMessage="1" prompt="数字を入力" sqref="H29 K12:K13 I12 E12" xr:uid="{86BD1AE3-27F2-407F-AC50-BA22A81F6F8C}"/>
    <dataValidation allowBlank="1" showInputMessage="1" showErrorMessage="1" prompt="全角" sqref="H17 H20 H23 H26 H15 H42" xr:uid="{BC2163F4-CF51-4895-B5FC-C7F0EABDA4E6}"/>
    <dataValidation allowBlank="1" showInputMessage="1" showErrorMessage="1" prompt="時間を指定_x000a_例)18：00" sqref="J2" xr:uid="{89EA902F-808F-45D1-A2F1-26F8D83C3918}"/>
    <dataValidation allowBlank="1" showInputMessage="1" showErrorMessage="1" prompt="学校関係者は学校長名_x000a_同意書の提出" sqref="H7" xr:uid="{CDE8BEE8-8934-48B2-BA63-F5EFB0D23754}"/>
    <dataValidation allowBlank="1" showInputMessage="1" showErrorMessage="1" prompt="学校関係者は学校所在地" sqref="H38" xr:uid="{10D4D179-2373-473A-B268-24B2E75F80BD}"/>
    <dataValidation allowBlank="1" showInputMessage="1" showErrorMessage="1" prompt="学校関係者は同意書を記入してください" sqref="H5:K5" xr:uid="{0D0FAC47-62F0-494D-BC3C-95FC3DD85197}"/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85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▼_x000a_選択" xr:uid="{233CF116-261F-49C6-9130-B03C7026B0BD}">
          <x14:formula1>
            <xm:f>Sheet1!$B$2:$B$9</xm:f>
          </x14:formula1>
          <xm:sqref>D1:E1 H4</xm:sqref>
        </x14:dataValidation>
        <x14:dataValidation type="list" allowBlank="1" showInputMessage="1" showErrorMessage="1" prompt="▼選択" xr:uid="{C127F5C6-5D7C-4242-8638-61866B514C98}">
          <x14:formula1>
            <xm:f>Sheet1!$F$2:$F$5</xm:f>
          </x14:formula1>
          <xm:sqref>H11</xm:sqref>
        </x14:dataValidation>
        <x14:dataValidation type="list" allowBlank="1" showInputMessage="1" showErrorMessage="1" prompt="▼選択" xr:uid="{70906624-70D9-45C0-8636-6C1DFD92DB26}">
          <x14:formula1>
            <xm:f>Sheet1!$D$2:$D$5</xm:f>
          </x14:formula1>
          <xm:sqref>H9</xm:sqref>
        </x14:dataValidation>
        <x14:dataValidation type="list" allowBlank="1" showInputMessage="1" showErrorMessage="1" prompt="▼選択" xr:uid="{5FD93338-F681-443B-B10C-2CEF5B8C3934}">
          <x14:formula1>
            <xm:f>Sheet1!$E$2:$E$7</xm:f>
          </x14:formula1>
          <xm:sqref>H10</xm:sqref>
        </x14:dataValidation>
        <x14:dataValidation type="list" allowBlank="1" showInputMessage="1" showErrorMessage="1" prompt="▼選択" xr:uid="{938BDF98-CFD6-4BF7-9E78-40496095086F}">
          <x14:formula1>
            <xm:f>Sheet1!$C$2:$C$4</xm:f>
          </x14:formula1>
          <xm:sqref>K8 I8</xm:sqref>
        </x14:dataValidation>
        <x14:dataValidation type="list" allowBlank="1" showInputMessage="1" showErrorMessage="1" prompt="▼_x000a_選択" xr:uid="{AF15D6F2-C4E3-415D-8B6C-34B149C53EAD}">
          <x14:formula1>
            <xm:f>Sheet1!$G$2:$G$3</xm:f>
          </x14:formula1>
          <xm:sqref>H27</xm:sqref>
        </x14:dataValidation>
        <x14:dataValidation type="list" allowBlank="1" showInputMessage="1" showErrorMessage="1" prompt="▼_x000a_選択" xr:uid="{2C9E17F6-B55B-418A-9FCC-04FB9F870D8A}">
          <x14:formula1>
            <xm:f>Sheet1!$H$2:$H$3</xm:f>
          </x14:formula1>
          <xm:sqref>H28</xm:sqref>
        </x14:dataValidation>
        <x14:dataValidation type="list" allowBlank="1" showInputMessage="1" showErrorMessage="1" prompt="▼_x000a_選択" xr:uid="{FEAC38CD-D71E-4208-8F42-16F969FB45D7}">
          <x14:formula1>
            <xm:f>Sheet1!$I$2:$I$4</xm:f>
          </x14:formula1>
          <xm:sqref>H48</xm:sqref>
        </x14:dataValidation>
        <x14:dataValidation type="list" allowBlank="1" showInputMessage="1" showErrorMessage="1" prompt="▼_x000a_選択" xr:uid="{8C671C1D-4343-410F-9DB3-AF535CAF7BFE}">
          <x14:formula1>
            <xm:f>Sheet1!$A$2:$A$6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574D2-C1D2-4AE5-9B2E-421A159BE16A}">
  <sheetPr>
    <pageSetUpPr fitToPage="1"/>
  </sheetPr>
  <dimension ref="A1:P74"/>
  <sheetViews>
    <sheetView showGridLines="0" workbookViewId="0">
      <selection activeCell="D25" sqref="D25"/>
    </sheetView>
  </sheetViews>
  <sheetFormatPr defaultColWidth="4.7265625" defaultRowHeight="18" x14ac:dyDescent="0.2"/>
  <cols>
    <col min="1" max="1" width="4.7265625" style="1"/>
    <col min="2" max="2" width="12.453125" style="1" customWidth="1"/>
    <col min="3" max="3" width="10.26953125" style="1" customWidth="1"/>
    <col min="4" max="5" width="18.54296875" style="2" customWidth="1"/>
    <col min="6" max="6" width="18.54296875" style="1" customWidth="1"/>
    <col min="7" max="9" width="4.7265625" style="1"/>
    <col min="10" max="11" width="4.7265625" style="7"/>
    <col min="12" max="16384" width="4.7265625" style="1"/>
  </cols>
  <sheetData>
    <row r="1" spans="1:16" ht="18" customHeight="1" x14ac:dyDescent="0.2">
      <c r="A1" s="61" t="s">
        <v>35</v>
      </c>
      <c r="D1" s="39"/>
      <c r="J1" s="1"/>
      <c r="K1" s="1"/>
    </row>
    <row r="2" spans="1:16" s="75" customFormat="1" ht="18" customHeight="1" x14ac:dyDescent="0.2">
      <c r="A2" s="211" t="s">
        <v>134</v>
      </c>
      <c r="B2" s="212"/>
      <c r="E2" s="98"/>
      <c r="F2" s="97"/>
    </row>
    <row r="3" spans="1:16" ht="20" customHeight="1" x14ac:dyDescent="0.2">
      <c r="A3" s="4">
        <v>1</v>
      </c>
      <c r="B3" s="5" t="s">
        <v>22</v>
      </c>
      <c r="C3" s="6"/>
      <c r="D3" s="92">
        <f>'2021コンクール申込シート（C）'!H4</f>
        <v>0</v>
      </c>
      <c r="E3" s="86"/>
      <c r="F3" s="82"/>
    </row>
    <row r="4" spans="1:16" ht="20" customHeight="1" x14ac:dyDescent="0.2">
      <c r="A4" s="4">
        <v>2</v>
      </c>
      <c r="B4" s="5" t="s">
        <v>30</v>
      </c>
      <c r="C4" s="6"/>
      <c r="D4" s="92">
        <f>'2021コンクール申込シート（C）'!H5</f>
        <v>0</v>
      </c>
      <c r="E4" s="86"/>
      <c r="F4" s="93"/>
    </row>
    <row r="5" spans="1:16" ht="20" customHeight="1" x14ac:dyDescent="0.2">
      <c r="A5" s="44">
        <v>3</v>
      </c>
      <c r="B5" s="33" t="s">
        <v>33</v>
      </c>
      <c r="C5" s="33"/>
      <c r="D5" s="90" t="s">
        <v>100</v>
      </c>
      <c r="E5" s="91" t="s">
        <v>101</v>
      </c>
      <c r="F5" s="100" t="s">
        <v>104</v>
      </c>
      <c r="J5" s="1"/>
      <c r="K5" s="1"/>
    </row>
    <row r="6" spans="1:16" ht="20" customHeight="1" x14ac:dyDescent="0.2">
      <c r="A6" s="50"/>
      <c r="B6" s="88" t="s">
        <v>40</v>
      </c>
      <c r="C6" s="89" t="s">
        <v>41</v>
      </c>
      <c r="D6" s="200"/>
      <c r="E6" s="201"/>
      <c r="F6" s="206" t="str">
        <f>IF(D6=0,"",C6&amp;D6)</f>
        <v/>
      </c>
      <c r="J6" s="1"/>
      <c r="K6" s="1"/>
    </row>
    <row r="7" spans="1:16" ht="20" customHeight="1" x14ac:dyDescent="0.2">
      <c r="A7" s="50"/>
      <c r="B7" s="70" t="s">
        <v>1</v>
      </c>
      <c r="C7" s="72" t="s">
        <v>42</v>
      </c>
      <c r="D7" s="202"/>
      <c r="E7" s="203"/>
      <c r="F7" s="207" t="str">
        <f t="shared" ref="F7:F9" si="0">IF(D7=0,"",C7&amp;D7)</f>
        <v/>
      </c>
      <c r="J7" s="1"/>
      <c r="K7" s="1"/>
    </row>
    <row r="8" spans="1:16" ht="20" customHeight="1" x14ac:dyDescent="0.2">
      <c r="A8" s="50"/>
      <c r="B8" s="70" t="s">
        <v>3</v>
      </c>
      <c r="C8" s="72" t="s">
        <v>43</v>
      </c>
      <c r="D8" s="202"/>
      <c r="E8" s="203"/>
      <c r="F8" s="207" t="str">
        <f>IF(D8=0,"",C8&amp;D8)</f>
        <v/>
      </c>
      <c r="J8" s="1"/>
      <c r="K8" s="1"/>
    </row>
    <row r="9" spans="1:16" ht="20" customHeight="1" x14ac:dyDescent="0.2">
      <c r="A9" s="10"/>
      <c r="B9" s="69" t="s">
        <v>2</v>
      </c>
      <c r="C9" s="73" t="s">
        <v>44</v>
      </c>
      <c r="D9" s="204"/>
      <c r="E9" s="205"/>
      <c r="F9" s="208" t="str">
        <f t="shared" si="0"/>
        <v/>
      </c>
      <c r="J9" s="1"/>
      <c r="K9" s="1"/>
    </row>
    <row r="10" spans="1:16" s="40" customFormat="1" ht="20" customHeight="1" x14ac:dyDescent="0.2">
      <c r="A10" s="46">
        <v>4</v>
      </c>
      <c r="B10" s="48" t="s">
        <v>5</v>
      </c>
      <c r="C10" s="33"/>
      <c r="D10" s="3"/>
      <c r="E10" s="3"/>
      <c r="F10" s="41"/>
      <c r="G10" s="1"/>
      <c r="I10" s="1"/>
    </row>
    <row r="11" spans="1:16" s="40" customFormat="1" ht="14" customHeight="1" x14ac:dyDescent="0.2">
      <c r="A11" s="42"/>
      <c r="B11" s="256" t="s">
        <v>149</v>
      </c>
      <c r="D11" s="39"/>
      <c r="E11" s="39"/>
      <c r="F11" s="49"/>
      <c r="G11" s="1"/>
      <c r="I11" s="1"/>
    </row>
    <row r="12" spans="1:16" s="40" customFormat="1" ht="14" customHeight="1" x14ac:dyDescent="0.2">
      <c r="A12" s="42"/>
      <c r="B12" s="58" t="s">
        <v>143</v>
      </c>
      <c r="D12" s="39"/>
      <c r="E12" s="39"/>
      <c r="F12" s="49"/>
      <c r="I12" s="1"/>
    </row>
    <row r="13" spans="1:16" s="40" customFormat="1" ht="14" customHeight="1" x14ac:dyDescent="0.2">
      <c r="A13" s="42"/>
      <c r="B13" s="58" t="s">
        <v>148</v>
      </c>
      <c r="D13" s="39"/>
      <c r="E13" s="39"/>
      <c r="F13" s="49"/>
    </row>
    <row r="14" spans="1:16" s="40" customFormat="1" ht="14" customHeight="1" x14ac:dyDescent="0.2">
      <c r="A14" s="42"/>
      <c r="B14" s="58" t="s">
        <v>150</v>
      </c>
      <c r="D14" s="39"/>
      <c r="E14" s="39"/>
      <c r="F14" s="49"/>
    </row>
    <row r="15" spans="1:16" s="40" customFormat="1" ht="14" customHeight="1" x14ac:dyDescent="0.2">
      <c r="A15" s="58"/>
      <c r="B15" s="58" t="s">
        <v>151</v>
      </c>
      <c r="D15" s="39"/>
      <c r="E15" s="39"/>
      <c r="F15" s="49"/>
    </row>
    <row r="16" spans="1:16" ht="20" customHeight="1" x14ac:dyDescent="0.2">
      <c r="A16" s="56" t="s">
        <v>6</v>
      </c>
      <c r="B16" s="57" t="s">
        <v>7</v>
      </c>
      <c r="C16" s="57"/>
      <c r="D16" s="102"/>
      <c r="E16" s="103"/>
      <c r="F16" s="104"/>
      <c r="G16" s="8"/>
      <c r="H16" s="8"/>
      <c r="I16" s="8"/>
      <c r="J16" s="1"/>
      <c r="K16" s="1"/>
      <c r="L16" s="8"/>
      <c r="M16" s="8"/>
      <c r="N16" s="8"/>
      <c r="O16" s="8"/>
      <c r="P16" s="8"/>
    </row>
    <row r="17" spans="1:16" ht="20" customHeight="1" x14ac:dyDescent="0.2">
      <c r="A17" s="11" t="s">
        <v>6</v>
      </c>
      <c r="B17" s="12" t="s">
        <v>8</v>
      </c>
      <c r="C17" s="12"/>
      <c r="D17" s="105"/>
      <c r="E17" s="106"/>
      <c r="F17" s="107"/>
      <c r="G17" s="8"/>
      <c r="H17" s="8"/>
      <c r="I17" s="8"/>
      <c r="J17" s="1"/>
      <c r="K17" s="1"/>
      <c r="L17" s="8"/>
      <c r="M17" s="8"/>
      <c r="N17" s="8"/>
      <c r="O17" s="8"/>
      <c r="P17" s="8"/>
    </row>
    <row r="18" spans="1:16" ht="20" customHeight="1" x14ac:dyDescent="0.2">
      <c r="A18" s="11" t="s">
        <v>6</v>
      </c>
      <c r="B18" s="12" t="s">
        <v>9</v>
      </c>
      <c r="C18" s="12"/>
      <c r="D18" s="105"/>
      <c r="E18" s="106"/>
      <c r="F18" s="107"/>
      <c r="G18" s="8"/>
      <c r="H18" s="8"/>
      <c r="I18" s="8"/>
      <c r="J18" s="1"/>
      <c r="K18" s="1"/>
      <c r="L18" s="8"/>
      <c r="M18" s="8"/>
      <c r="N18" s="8"/>
      <c r="O18" s="8"/>
      <c r="P18" s="8"/>
    </row>
    <row r="19" spans="1:16" ht="20" customHeight="1" x14ac:dyDescent="0.2">
      <c r="A19" s="11" t="s">
        <v>6</v>
      </c>
      <c r="B19" s="12" t="s">
        <v>10</v>
      </c>
      <c r="C19" s="12"/>
      <c r="D19" s="105"/>
      <c r="E19" s="106"/>
      <c r="F19" s="107"/>
      <c r="G19" s="8"/>
      <c r="H19" s="8"/>
      <c r="I19" s="8"/>
      <c r="J19" s="1"/>
      <c r="K19" s="1"/>
      <c r="L19" s="8"/>
      <c r="M19" s="8"/>
      <c r="N19" s="8"/>
      <c r="O19" s="8"/>
      <c r="P19" s="8"/>
    </row>
    <row r="20" spans="1:16" ht="20" customHeight="1" x14ac:dyDescent="0.2">
      <c r="A20" s="11" t="s">
        <v>6</v>
      </c>
      <c r="B20" s="12" t="s">
        <v>11</v>
      </c>
      <c r="C20" s="12"/>
      <c r="D20" s="105"/>
      <c r="E20" s="106"/>
      <c r="F20" s="107"/>
      <c r="G20" s="8"/>
      <c r="H20" s="8"/>
      <c r="I20" s="8"/>
      <c r="J20" s="1"/>
      <c r="K20" s="1"/>
      <c r="L20" s="8"/>
      <c r="M20" s="8"/>
      <c r="N20" s="8"/>
      <c r="O20" s="8"/>
      <c r="P20" s="8"/>
    </row>
    <row r="21" spans="1:16" ht="20" customHeight="1" x14ac:dyDescent="0.2">
      <c r="A21" s="11" t="s">
        <v>6</v>
      </c>
      <c r="B21" s="12" t="s">
        <v>26</v>
      </c>
      <c r="C21" s="12"/>
      <c r="D21" s="105"/>
      <c r="E21" s="106"/>
      <c r="F21" s="107"/>
      <c r="G21" s="8"/>
      <c r="H21" s="8"/>
      <c r="I21" s="8"/>
      <c r="J21" s="1"/>
      <c r="K21" s="1"/>
      <c r="L21" s="8"/>
      <c r="M21" s="8"/>
      <c r="N21" s="8"/>
      <c r="O21" s="8"/>
      <c r="P21" s="8"/>
    </row>
    <row r="22" spans="1:16" ht="20" customHeight="1" x14ac:dyDescent="0.2">
      <c r="A22" s="11" t="s">
        <v>6</v>
      </c>
      <c r="B22" s="12" t="s">
        <v>12</v>
      </c>
      <c r="C22" s="12"/>
      <c r="D22" s="105"/>
      <c r="E22" s="106"/>
      <c r="F22" s="107"/>
      <c r="G22" s="8"/>
      <c r="H22" s="8"/>
      <c r="I22" s="8"/>
      <c r="J22" s="1"/>
      <c r="K22" s="1"/>
      <c r="L22" s="8"/>
      <c r="M22" s="8"/>
      <c r="N22" s="8"/>
      <c r="O22" s="8"/>
      <c r="P22" s="8"/>
    </row>
    <row r="23" spans="1:16" ht="20" customHeight="1" x14ac:dyDescent="0.2">
      <c r="A23" s="11" t="s">
        <v>6</v>
      </c>
      <c r="B23" s="12" t="s">
        <v>13</v>
      </c>
      <c r="C23" s="12"/>
      <c r="D23" s="105"/>
      <c r="E23" s="106"/>
      <c r="F23" s="107"/>
      <c r="G23" s="8"/>
      <c r="H23" s="8"/>
      <c r="I23" s="8"/>
      <c r="J23" s="1"/>
      <c r="K23" s="1"/>
      <c r="L23" s="8"/>
      <c r="M23" s="8"/>
      <c r="N23" s="8"/>
      <c r="O23" s="8"/>
      <c r="P23" s="8"/>
    </row>
    <row r="24" spans="1:16" ht="20" customHeight="1" x14ac:dyDescent="0.2">
      <c r="A24" s="11" t="s">
        <v>6</v>
      </c>
      <c r="B24" s="12" t="s">
        <v>14</v>
      </c>
      <c r="C24" s="12"/>
      <c r="D24" s="108"/>
      <c r="E24" s="109"/>
      <c r="F24" s="107"/>
      <c r="G24" s="8"/>
      <c r="H24" s="8"/>
      <c r="I24" s="8"/>
      <c r="J24" s="1"/>
      <c r="K24" s="1"/>
      <c r="L24" s="8"/>
      <c r="M24" s="8"/>
      <c r="N24" s="8"/>
      <c r="O24" s="8"/>
      <c r="P24" s="8"/>
    </row>
    <row r="25" spans="1:16" ht="20" customHeight="1" x14ac:dyDescent="0.2">
      <c r="A25" s="11" t="s">
        <v>6</v>
      </c>
      <c r="B25" s="12" t="s">
        <v>15</v>
      </c>
      <c r="C25" s="12"/>
      <c r="D25" s="105"/>
      <c r="E25" s="106"/>
      <c r="F25" s="107"/>
      <c r="G25" s="8"/>
      <c r="H25" s="8"/>
      <c r="I25" s="8"/>
      <c r="J25" s="1"/>
      <c r="K25" s="1"/>
      <c r="L25" s="8"/>
      <c r="M25" s="8"/>
      <c r="N25" s="8"/>
      <c r="O25" s="8"/>
      <c r="P25" s="8"/>
    </row>
    <row r="26" spans="1:16" ht="20" customHeight="1" x14ac:dyDescent="0.2">
      <c r="A26" s="13" t="s">
        <v>6</v>
      </c>
      <c r="B26" s="14" t="s">
        <v>16</v>
      </c>
      <c r="C26" s="14"/>
      <c r="D26" s="110"/>
      <c r="E26" s="111"/>
      <c r="F26" s="112"/>
      <c r="G26" s="8"/>
      <c r="H26" s="8"/>
      <c r="I26" s="8"/>
      <c r="J26" s="1"/>
      <c r="K26" s="1"/>
      <c r="L26" s="8"/>
      <c r="M26" s="8"/>
      <c r="N26" s="8"/>
      <c r="O26" s="8"/>
      <c r="P26" s="8"/>
    </row>
    <row r="27" spans="1:16" ht="20" customHeight="1" x14ac:dyDescent="0.2">
      <c r="A27" s="15" t="s">
        <v>17</v>
      </c>
      <c r="B27" s="16" t="s">
        <v>7</v>
      </c>
      <c r="C27" s="16"/>
      <c r="D27" s="113"/>
      <c r="E27" s="114"/>
      <c r="F27" s="115"/>
      <c r="G27" s="8"/>
      <c r="H27" s="8"/>
      <c r="I27" s="8"/>
      <c r="J27" s="1"/>
      <c r="K27" s="1"/>
      <c r="L27" s="8"/>
      <c r="M27" s="8"/>
      <c r="N27" s="8"/>
      <c r="O27" s="8"/>
      <c r="P27" s="8"/>
    </row>
    <row r="28" spans="1:16" ht="20" customHeight="1" x14ac:dyDescent="0.2">
      <c r="A28" s="17" t="s">
        <v>17</v>
      </c>
      <c r="B28" s="18" t="s">
        <v>8</v>
      </c>
      <c r="C28" s="18"/>
      <c r="D28" s="116"/>
      <c r="E28" s="117"/>
      <c r="F28" s="118"/>
      <c r="G28" s="8"/>
      <c r="H28" s="8"/>
      <c r="I28" s="8"/>
      <c r="J28" s="1"/>
      <c r="K28" s="1"/>
      <c r="L28" s="8"/>
      <c r="M28" s="8"/>
      <c r="N28" s="8"/>
      <c r="O28" s="8"/>
      <c r="P28" s="8"/>
    </row>
    <row r="29" spans="1:16" ht="20" customHeight="1" x14ac:dyDescent="0.2">
      <c r="A29" s="17" t="s">
        <v>18</v>
      </c>
      <c r="B29" s="18" t="s">
        <v>9</v>
      </c>
      <c r="C29" s="18"/>
      <c r="D29" s="116"/>
      <c r="E29" s="117"/>
      <c r="F29" s="118"/>
      <c r="G29" s="8"/>
      <c r="H29" s="8"/>
      <c r="I29" s="8"/>
      <c r="J29" s="1"/>
      <c r="K29" s="1"/>
      <c r="L29" s="8"/>
      <c r="M29" s="8"/>
      <c r="N29" s="8"/>
      <c r="O29" s="8"/>
      <c r="P29" s="8"/>
    </row>
    <row r="30" spans="1:16" ht="20" customHeight="1" x14ac:dyDescent="0.2">
      <c r="A30" s="17" t="s">
        <v>18</v>
      </c>
      <c r="B30" s="18" t="s">
        <v>10</v>
      </c>
      <c r="C30" s="18"/>
      <c r="D30" s="116"/>
      <c r="E30" s="117"/>
      <c r="F30" s="118"/>
      <c r="G30" s="8"/>
      <c r="H30" s="8"/>
      <c r="I30" s="8"/>
      <c r="J30" s="1"/>
      <c r="K30" s="1"/>
      <c r="L30" s="8"/>
      <c r="M30" s="8"/>
      <c r="N30" s="8"/>
      <c r="O30" s="8"/>
      <c r="P30" s="8"/>
    </row>
    <row r="31" spans="1:16" ht="20" customHeight="1" x14ac:dyDescent="0.2">
      <c r="A31" s="17" t="s">
        <v>18</v>
      </c>
      <c r="B31" s="18" t="s">
        <v>11</v>
      </c>
      <c r="C31" s="18"/>
      <c r="D31" s="116"/>
      <c r="E31" s="117"/>
      <c r="F31" s="118"/>
      <c r="G31" s="8"/>
      <c r="H31" s="8"/>
      <c r="I31" s="8"/>
      <c r="J31" s="1"/>
      <c r="K31" s="1"/>
      <c r="L31" s="8"/>
      <c r="M31" s="8"/>
      <c r="N31" s="8"/>
      <c r="O31" s="8"/>
      <c r="P31" s="8"/>
    </row>
    <row r="32" spans="1:16" ht="20" customHeight="1" x14ac:dyDescent="0.2">
      <c r="A32" s="17" t="s">
        <v>18</v>
      </c>
      <c r="B32" s="18" t="s">
        <v>26</v>
      </c>
      <c r="C32" s="18"/>
      <c r="D32" s="116"/>
      <c r="E32" s="117"/>
      <c r="F32" s="118"/>
      <c r="G32" s="8"/>
      <c r="H32" s="8"/>
      <c r="I32" s="8"/>
      <c r="J32" s="1"/>
      <c r="K32" s="1"/>
      <c r="L32" s="8"/>
      <c r="M32" s="8"/>
      <c r="N32" s="8"/>
      <c r="O32" s="8"/>
      <c r="P32" s="8"/>
    </row>
    <row r="33" spans="1:16" ht="20" customHeight="1" x14ac:dyDescent="0.2">
      <c r="A33" s="17" t="s">
        <v>18</v>
      </c>
      <c r="B33" s="18" t="s">
        <v>12</v>
      </c>
      <c r="C33" s="18"/>
      <c r="D33" s="116"/>
      <c r="E33" s="117"/>
      <c r="F33" s="118"/>
      <c r="G33" s="8"/>
      <c r="H33" s="8"/>
      <c r="I33" s="8"/>
      <c r="J33" s="1"/>
      <c r="K33" s="1"/>
      <c r="L33" s="8"/>
      <c r="M33" s="8"/>
      <c r="N33" s="8"/>
      <c r="O33" s="8"/>
      <c r="P33" s="8"/>
    </row>
    <row r="34" spans="1:16" ht="20" customHeight="1" x14ac:dyDescent="0.2">
      <c r="A34" s="17" t="s">
        <v>18</v>
      </c>
      <c r="B34" s="18" t="s">
        <v>13</v>
      </c>
      <c r="C34" s="18"/>
      <c r="D34" s="116"/>
      <c r="E34" s="117"/>
      <c r="F34" s="118"/>
      <c r="G34" s="8"/>
      <c r="H34" s="8"/>
      <c r="I34" s="8"/>
      <c r="J34" s="1"/>
      <c r="K34" s="1"/>
      <c r="L34" s="8"/>
      <c r="M34" s="8"/>
      <c r="N34" s="8"/>
      <c r="O34" s="8"/>
      <c r="P34" s="8"/>
    </row>
    <row r="35" spans="1:16" ht="20" customHeight="1" x14ac:dyDescent="0.2">
      <c r="A35" s="17" t="s">
        <v>18</v>
      </c>
      <c r="B35" s="18" t="s">
        <v>19</v>
      </c>
      <c r="C35" s="18"/>
      <c r="D35" s="119"/>
      <c r="E35" s="120"/>
      <c r="F35" s="118"/>
      <c r="G35" s="8"/>
      <c r="H35" s="8"/>
      <c r="I35" s="8"/>
      <c r="J35" s="1"/>
      <c r="K35" s="1"/>
      <c r="L35" s="8"/>
      <c r="M35" s="8"/>
      <c r="N35" s="8"/>
      <c r="O35" s="8"/>
      <c r="P35" s="8"/>
    </row>
    <row r="36" spans="1:16" ht="20" customHeight="1" x14ac:dyDescent="0.2">
      <c r="A36" s="17" t="s">
        <v>18</v>
      </c>
      <c r="B36" s="18" t="s">
        <v>15</v>
      </c>
      <c r="C36" s="18"/>
      <c r="D36" s="116"/>
      <c r="E36" s="117"/>
      <c r="F36" s="118"/>
      <c r="G36" s="8"/>
      <c r="H36" s="8"/>
      <c r="I36" s="8"/>
      <c r="J36" s="1"/>
      <c r="K36" s="1"/>
      <c r="L36" s="8"/>
      <c r="M36" s="8"/>
      <c r="N36" s="8"/>
      <c r="O36" s="8"/>
      <c r="P36" s="8"/>
    </row>
    <row r="37" spans="1:16" ht="20" customHeight="1" x14ac:dyDescent="0.2">
      <c r="A37" s="19" t="s">
        <v>18</v>
      </c>
      <c r="B37" s="20" t="s">
        <v>16</v>
      </c>
      <c r="C37" s="20"/>
      <c r="D37" s="121"/>
      <c r="E37" s="122"/>
      <c r="F37" s="123"/>
      <c r="G37" s="8"/>
      <c r="H37" s="8"/>
      <c r="I37" s="8"/>
      <c r="J37" s="1"/>
      <c r="K37" s="1"/>
      <c r="L37" s="8"/>
      <c r="M37" s="8"/>
      <c r="N37" s="8"/>
      <c r="O37" s="8"/>
      <c r="P37" s="8"/>
    </row>
    <row r="38" spans="1:16" ht="20" customHeight="1" x14ac:dyDescent="0.2">
      <c r="A38" s="21" t="s">
        <v>20</v>
      </c>
      <c r="B38" s="22" t="s">
        <v>7</v>
      </c>
      <c r="C38" s="22"/>
      <c r="D38" s="124"/>
      <c r="E38" s="125"/>
      <c r="F38" s="126"/>
      <c r="G38" s="8"/>
      <c r="H38" s="8"/>
      <c r="I38" s="8"/>
      <c r="J38" s="1"/>
      <c r="K38" s="1"/>
      <c r="L38" s="8"/>
      <c r="M38" s="8"/>
      <c r="N38" s="8"/>
      <c r="O38" s="8"/>
      <c r="P38" s="8"/>
    </row>
    <row r="39" spans="1:16" ht="20" customHeight="1" x14ac:dyDescent="0.2">
      <c r="A39" s="23" t="s">
        <v>21</v>
      </c>
      <c r="B39" s="24" t="s">
        <v>8</v>
      </c>
      <c r="C39" s="24"/>
      <c r="D39" s="127"/>
      <c r="E39" s="128"/>
      <c r="F39" s="129"/>
      <c r="G39" s="8"/>
      <c r="H39" s="8"/>
      <c r="I39" s="8"/>
      <c r="J39" s="1"/>
      <c r="K39" s="1"/>
      <c r="L39" s="8"/>
      <c r="M39" s="8"/>
      <c r="N39" s="8"/>
      <c r="O39" s="8"/>
      <c r="P39" s="8"/>
    </row>
    <row r="40" spans="1:16" ht="20" customHeight="1" x14ac:dyDescent="0.2">
      <c r="A40" s="23" t="s">
        <v>21</v>
      </c>
      <c r="B40" s="24" t="s">
        <v>9</v>
      </c>
      <c r="C40" s="24"/>
      <c r="D40" s="127"/>
      <c r="E40" s="128"/>
      <c r="F40" s="129"/>
      <c r="G40" s="8"/>
      <c r="H40" s="8"/>
      <c r="I40" s="8"/>
      <c r="J40" s="1"/>
      <c r="K40" s="1"/>
      <c r="L40" s="8"/>
      <c r="M40" s="8"/>
      <c r="N40" s="8"/>
      <c r="O40" s="8"/>
      <c r="P40" s="8"/>
    </row>
    <row r="41" spans="1:16" ht="20" customHeight="1" x14ac:dyDescent="0.2">
      <c r="A41" s="23" t="s">
        <v>21</v>
      </c>
      <c r="B41" s="24" t="s">
        <v>10</v>
      </c>
      <c r="C41" s="24"/>
      <c r="D41" s="127"/>
      <c r="E41" s="128"/>
      <c r="F41" s="129"/>
      <c r="G41" s="8"/>
      <c r="H41" s="8"/>
      <c r="I41" s="8"/>
      <c r="J41" s="1"/>
      <c r="K41" s="1"/>
      <c r="L41" s="8"/>
      <c r="M41" s="8"/>
      <c r="N41" s="8"/>
      <c r="O41" s="8"/>
      <c r="P41" s="8"/>
    </row>
    <row r="42" spans="1:16" ht="20" customHeight="1" x14ac:dyDescent="0.2">
      <c r="A42" s="23" t="s">
        <v>21</v>
      </c>
      <c r="B42" s="24" t="s">
        <v>11</v>
      </c>
      <c r="C42" s="24"/>
      <c r="D42" s="127"/>
      <c r="E42" s="128"/>
      <c r="F42" s="129"/>
      <c r="G42" s="8"/>
      <c r="H42" s="8"/>
      <c r="I42" s="8"/>
      <c r="J42" s="1"/>
      <c r="K42" s="1"/>
      <c r="L42" s="8"/>
      <c r="M42" s="8"/>
      <c r="N42" s="8"/>
      <c r="O42" s="8"/>
      <c r="P42" s="8"/>
    </row>
    <row r="43" spans="1:16" ht="20" customHeight="1" x14ac:dyDescent="0.2">
      <c r="A43" s="23" t="s">
        <v>21</v>
      </c>
      <c r="B43" s="24" t="s">
        <v>26</v>
      </c>
      <c r="C43" s="24"/>
      <c r="D43" s="127"/>
      <c r="E43" s="128"/>
      <c r="F43" s="129"/>
      <c r="G43" s="8"/>
      <c r="H43" s="8"/>
      <c r="I43" s="8"/>
      <c r="J43" s="1"/>
      <c r="K43" s="1"/>
      <c r="L43" s="8"/>
      <c r="M43" s="8"/>
      <c r="N43" s="8"/>
      <c r="O43" s="8"/>
      <c r="P43" s="8"/>
    </row>
    <row r="44" spans="1:16" ht="20" customHeight="1" x14ac:dyDescent="0.2">
      <c r="A44" s="23" t="s">
        <v>21</v>
      </c>
      <c r="B44" s="24" t="s">
        <v>12</v>
      </c>
      <c r="C44" s="24"/>
      <c r="D44" s="127"/>
      <c r="E44" s="128"/>
      <c r="F44" s="129"/>
      <c r="G44" s="8"/>
      <c r="H44" s="8"/>
      <c r="I44" s="8"/>
      <c r="J44" s="1"/>
      <c r="K44" s="1"/>
      <c r="L44" s="8"/>
      <c r="M44" s="8"/>
      <c r="N44" s="8"/>
      <c r="O44" s="8"/>
      <c r="P44" s="8"/>
    </row>
    <row r="45" spans="1:16" ht="20" customHeight="1" x14ac:dyDescent="0.2">
      <c r="A45" s="23" t="s">
        <v>21</v>
      </c>
      <c r="B45" s="24" t="s">
        <v>13</v>
      </c>
      <c r="C45" s="24"/>
      <c r="D45" s="127"/>
      <c r="E45" s="128"/>
      <c r="F45" s="129"/>
      <c r="G45" s="8"/>
      <c r="H45" s="8"/>
      <c r="I45" s="8"/>
      <c r="J45" s="1"/>
      <c r="K45" s="1"/>
      <c r="L45" s="8"/>
      <c r="M45" s="8"/>
      <c r="N45" s="8"/>
      <c r="O45" s="8"/>
      <c r="P45" s="8"/>
    </row>
    <row r="46" spans="1:16" ht="20" customHeight="1" x14ac:dyDescent="0.2">
      <c r="A46" s="23" t="s">
        <v>21</v>
      </c>
      <c r="B46" s="24" t="s">
        <v>19</v>
      </c>
      <c r="C46" s="24"/>
      <c r="D46" s="130"/>
      <c r="E46" s="131"/>
      <c r="F46" s="129"/>
      <c r="G46" s="8"/>
      <c r="H46" s="8"/>
      <c r="I46" s="8"/>
      <c r="J46" s="1"/>
      <c r="K46" s="1"/>
      <c r="L46" s="8"/>
      <c r="M46" s="8"/>
      <c r="N46" s="8"/>
      <c r="O46" s="8"/>
      <c r="P46" s="8"/>
    </row>
    <row r="47" spans="1:16" ht="20" customHeight="1" x14ac:dyDescent="0.2">
      <c r="A47" s="23" t="s">
        <v>21</v>
      </c>
      <c r="B47" s="24" t="s">
        <v>15</v>
      </c>
      <c r="C47" s="24"/>
      <c r="D47" s="127"/>
      <c r="E47" s="128"/>
      <c r="F47" s="129"/>
      <c r="G47" s="8"/>
      <c r="H47" s="8"/>
      <c r="I47" s="8"/>
      <c r="J47" s="1"/>
      <c r="K47" s="1"/>
      <c r="L47" s="8"/>
      <c r="M47" s="8"/>
      <c r="N47" s="8"/>
      <c r="O47" s="8"/>
      <c r="P47" s="8"/>
    </row>
    <row r="48" spans="1:16" ht="20" customHeight="1" x14ac:dyDescent="0.2">
      <c r="A48" s="25" t="s">
        <v>21</v>
      </c>
      <c r="B48" s="26" t="s">
        <v>16</v>
      </c>
      <c r="C48" s="26"/>
      <c r="D48" s="132"/>
      <c r="E48" s="133"/>
      <c r="F48" s="134"/>
      <c r="G48" s="8"/>
      <c r="H48" s="8"/>
      <c r="I48" s="8"/>
      <c r="J48" s="1"/>
      <c r="K48" s="1"/>
      <c r="L48" s="8"/>
      <c r="M48" s="8"/>
      <c r="N48" s="8"/>
      <c r="O48" s="8"/>
      <c r="P48" s="8"/>
    </row>
    <row r="49" spans="1:16" ht="20" customHeight="1" x14ac:dyDescent="0.2">
      <c r="A49" s="35" t="s">
        <v>27</v>
      </c>
      <c r="B49" s="36" t="s">
        <v>7</v>
      </c>
      <c r="C49" s="36"/>
      <c r="D49" s="135"/>
      <c r="E49" s="136"/>
      <c r="F49" s="137"/>
      <c r="G49" s="8"/>
      <c r="H49" s="8"/>
      <c r="I49" s="8"/>
      <c r="J49" s="1"/>
      <c r="K49" s="1"/>
      <c r="L49" s="8"/>
      <c r="M49" s="8"/>
      <c r="N49" s="8"/>
      <c r="O49" s="8"/>
      <c r="P49" s="8"/>
    </row>
    <row r="50" spans="1:16" ht="20" customHeight="1" x14ac:dyDescent="0.2">
      <c r="A50" s="37" t="s">
        <v>27</v>
      </c>
      <c r="B50" s="38" t="s">
        <v>8</v>
      </c>
      <c r="C50" s="38"/>
      <c r="D50" s="138"/>
      <c r="E50" s="139"/>
      <c r="F50" s="140"/>
      <c r="G50" s="8"/>
      <c r="H50" s="8"/>
      <c r="I50" s="8"/>
      <c r="J50" s="1"/>
      <c r="K50" s="1"/>
      <c r="L50" s="8"/>
      <c r="M50" s="8"/>
      <c r="N50" s="8"/>
      <c r="O50" s="8"/>
      <c r="P50" s="8"/>
    </row>
    <row r="51" spans="1:16" ht="20" customHeight="1" x14ac:dyDescent="0.2">
      <c r="A51" s="37" t="s">
        <v>28</v>
      </c>
      <c r="B51" s="38" t="s">
        <v>9</v>
      </c>
      <c r="C51" s="38"/>
      <c r="D51" s="138"/>
      <c r="E51" s="139"/>
      <c r="F51" s="140"/>
      <c r="G51" s="8"/>
      <c r="H51" s="8"/>
      <c r="I51" s="8"/>
      <c r="J51" s="1"/>
      <c r="K51" s="1"/>
      <c r="L51" s="8"/>
      <c r="M51" s="8"/>
      <c r="N51" s="8"/>
      <c r="O51" s="8"/>
      <c r="P51" s="8"/>
    </row>
    <row r="52" spans="1:16" ht="20" customHeight="1" x14ac:dyDescent="0.2">
      <c r="A52" s="37" t="s">
        <v>28</v>
      </c>
      <c r="B52" s="38" t="s">
        <v>10</v>
      </c>
      <c r="C52" s="38"/>
      <c r="D52" s="138"/>
      <c r="E52" s="139"/>
      <c r="F52" s="140"/>
      <c r="G52" s="8"/>
      <c r="H52" s="8"/>
      <c r="I52" s="8"/>
      <c r="J52" s="1"/>
      <c r="K52" s="1"/>
      <c r="L52" s="8"/>
      <c r="M52" s="8"/>
      <c r="N52" s="8"/>
      <c r="O52" s="8"/>
      <c r="P52" s="8"/>
    </row>
    <row r="53" spans="1:16" ht="20" customHeight="1" x14ac:dyDescent="0.2">
      <c r="A53" s="37" t="s">
        <v>28</v>
      </c>
      <c r="B53" s="38" t="s">
        <v>11</v>
      </c>
      <c r="C53" s="38"/>
      <c r="D53" s="138"/>
      <c r="E53" s="139"/>
      <c r="F53" s="140"/>
      <c r="G53" s="8"/>
      <c r="H53" s="8"/>
      <c r="I53" s="8"/>
      <c r="J53" s="1"/>
      <c r="K53" s="1"/>
      <c r="L53" s="8"/>
      <c r="M53" s="8"/>
      <c r="N53" s="8"/>
      <c r="O53" s="8"/>
      <c r="P53" s="8"/>
    </row>
    <row r="54" spans="1:16" ht="20" customHeight="1" x14ac:dyDescent="0.2">
      <c r="A54" s="37" t="s">
        <v>28</v>
      </c>
      <c r="B54" s="38" t="s">
        <v>26</v>
      </c>
      <c r="C54" s="38"/>
      <c r="D54" s="138"/>
      <c r="E54" s="139"/>
      <c r="F54" s="140"/>
      <c r="G54" s="8"/>
      <c r="H54" s="8"/>
      <c r="I54" s="8"/>
      <c r="J54" s="1"/>
      <c r="K54" s="1"/>
      <c r="L54" s="8"/>
      <c r="M54" s="8"/>
      <c r="N54" s="8"/>
      <c r="O54" s="8"/>
      <c r="P54" s="8"/>
    </row>
    <row r="55" spans="1:16" ht="20" customHeight="1" x14ac:dyDescent="0.2">
      <c r="A55" s="37" t="s">
        <v>28</v>
      </c>
      <c r="B55" s="38" t="s">
        <v>12</v>
      </c>
      <c r="C55" s="38"/>
      <c r="D55" s="138"/>
      <c r="E55" s="139"/>
      <c r="F55" s="140"/>
      <c r="G55" s="8"/>
      <c r="H55" s="8"/>
      <c r="I55" s="8"/>
      <c r="J55" s="1"/>
      <c r="K55" s="1"/>
      <c r="L55" s="8"/>
      <c r="M55" s="8"/>
      <c r="N55" s="8"/>
      <c r="O55" s="8"/>
      <c r="P55" s="8"/>
    </row>
    <row r="56" spans="1:16" ht="20" customHeight="1" x14ac:dyDescent="0.2">
      <c r="A56" s="37" t="s">
        <v>28</v>
      </c>
      <c r="B56" s="38" t="s">
        <v>13</v>
      </c>
      <c r="C56" s="38"/>
      <c r="D56" s="138"/>
      <c r="E56" s="139"/>
      <c r="F56" s="140"/>
      <c r="G56" s="8"/>
      <c r="H56" s="8"/>
      <c r="I56" s="8"/>
      <c r="J56" s="1"/>
      <c r="K56" s="1"/>
      <c r="L56" s="8"/>
      <c r="M56" s="8"/>
      <c r="N56" s="8"/>
      <c r="O56" s="8"/>
      <c r="P56" s="8"/>
    </row>
    <row r="57" spans="1:16" ht="20" customHeight="1" x14ac:dyDescent="0.2">
      <c r="A57" s="37" t="s">
        <v>28</v>
      </c>
      <c r="B57" s="38" t="s">
        <v>19</v>
      </c>
      <c r="C57" s="38"/>
      <c r="D57" s="141"/>
      <c r="E57" s="142"/>
      <c r="F57" s="140"/>
      <c r="G57" s="8"/>
      <c r="H57" s="8"/>
      <c r="I57" s="8"/>
      <c r="J57" s="1"/>
      <c r="K57" s="1"/>
      <c r="L57" s="8"/>
      <c r="M57" s="8"/>
      <c r="N57" s="8"/>
      <c r="O57" s="8"/>
      <c r="P57" s="8"/>
    </row>
    <row r="58" spans="1:16" ht="20" customHeight="1" x14ac:dyDescent="0.2">
      <c r="A58" s="37" t="s">
        <v>28</v>
      </c>
      <c r="B58" s="38" t="s">
        <v>15</v>
      </c>
      <c r="C58" s="38"/>
      <c r="D58" s="138"/>
      <c r="E58" s="139"/>
      <c r="F58" s="140"/>
      <c r="G58" s="8"/>
      <c r="H58" s="8"/>
      <c r="I58" s="8"/>
      <c r="J58" s="1"/>
      <c r="K58" s="1"/>
      <c r="L58" s="8"/>
      <c r="M58" s="8"/>
      <c r="N58" s="8"/>
      <c r="O58" s="8"/>
      <c r="P58" s="8"/>
    </row>
    <row r="59" spans="1:16" ht="20" customHeight="1" thickBot="1" x14ac:dyDescent="0.25">
      <c r="A59" s="257" t="s">
        <v>28</v>
      </c>
      <c r="B59" s="258" t="s">
        <v>16</v>
      </c>
      <c r="C59" s="258"/>
      <c r="D59" s="259"/>
      <c r="E59" s="143"/>
      <c r="F59" s="144"/>
      <c r="G59" s="8"/>
      <c r="H59" s="8"/>
      <c r="I59" s="8"/>
      <c r="J59" s="1"/>
      <c r="K59" s="1"/>
      <c r="L59" s="8"/>
      <c r="M59" s="8"/>
      <c r="N59" s="8"/>
      <c r="O59" s="8"/>
      <c r="P59" s="8"/>
    </row>
    <row r="60" spans="1:16" ht="32" customHeight="1" thickBot="1" x14ac:dyDescent="0.25">
      <c r="A60" s="330" t="s">
        <v>29</v>
      </c>
      <c r="B60" s="331"/>
      <c r="C60" s="332"/>
      <c r="D60" s="213">
        <f>SUM(E6:E9,D24,D35,D46,D57)</f>
        <v>0</v>
      </c>
      <c r="E60" s="71" t="s">
        <v>155</v>
      </c>
      <c r="F60" s="52"/>
      <c r="H60" s="8"/>
      <c r="I60" s="8"/>
      <c r="J60" s="1"/>
      <c r="K60" s="1"/>
      <c r="L60" s="8"/>
      <c r="M60" s="8"/>
      <c r="N60" s="8"/>
      <c r="O60" s="8"/>
      <c r="P60" s="8"/>
    </row>
    <row r="61" spans="1:16" ht="18" customHeight="1" x14ac:dyDescent="0.2">
      <c r="C61" s="27"/>
      <c r="D61" s="27"/>
      <c r="E61" s="27"/>
      <c r="F61" s="51"/>
      <c r="J61" s="1"/>
      <c r="K61" s="1"/>
    </row>
    <row r="62" spans="1:16" ht="18" customHeight="1" x14ac:dyDescent="0.2">
      <c r="A62" s="28" t="s">
        <v>153</v>
      </c>
      <c r="B62" s="29"/>
      <c r="C62" s="29"/>
      <c r="D62" s="29"/>
      <c r="E62" s="29"/>
      <c r="F62" s="30"/>
      <c r="J62" s="1"/>
      <c r="K62" s="1"/>
    </row>
    <row r="63" spans="1:16" ht="18" customHeight="1" x14ac:dyDescent="0.2">
      <c r="A63" s="31" t="s">
        <v>158</v>
      </c>
      <c r="B63" s="43"/>
      <c r="C63" s="43"/>
      <c r="D63" s="43"/>
      <c r="E63" s="43"/>
      <c r="F63" s="32"/>
      <c r="J63" s="1"/>
      <c r="K63" s="1"/>
    </row>
    <row r="64" spans="1:16" ht="18" customHeight="1" x14ac:dyDescent="0.2">
      <c r="A64" s="31" t="s">
        <v>159</v>
      </c>
      <c r="B64" s="239"/>
      <c r="C64" s="43"/>
      <c r="D64" s="43"/>
      <c r="E64" s="43"/>
      <c r="F64" s="32"/>
      <c r="J64" s="1"/>
      <c r="K64" s="1"/>
    </row>
    <row r="65" spans="1:11" ht="18" customHeight="1" x14ac:dyDescent="0.2">
      <c r="A65" s="260" t="s">
        <v>152</v>
      </c>
      <c r="B65" s="239"/>
      <c r="C65" s="43"/>
      <c r="D65" s="43"/>
      <c r="E65" s="43"/>
      <c r="F65" s="32"/>
      <c r="J65" s="1"/>
      <c r="K65" s="1"/>
    </row>
    <row r="66" spans="1:11" ht="18" customHeight="1" x14ac:dyDescent="0.2">
      <c r="A66" s="226" t="s">
        <v>181</v>
      </c>
      <c r="B66" s="227"/>
      <c r="C66" s="227"/>
      <c r="D66" s="227"/>
      <c r="E66" s="228"/>
      <c r="F66" s="229"/>
      <c r="J66" s="1"/>
      <c r="K66" s="1"/>
    </row>
    <row r="67" spans="1:11" s="75" customFormat="1" ht="18" customHeight="1" x14ac:dyDescent="0.2">
      <c r="A67" s="226"/>
      <c r="B67" s="230" t="s">
        <v>141</v>
      </c>
      <c r="C67" s="231"/>
      <c r="D67" s="231"/>
      <c r="E67" s="230"/>
      <c r="F67" s="232"/>
    </row>
    <row r="68" spans="1:11" s="75" customFormat="1" ht="18" customHeight="1" x14ac:dyDescent="0.2">
      <c r="A68" s="226"/>
      <c r="B68" s="230" t="s">
        <v>45</v>
      </c>
      <c r="C68" s="233"/>
      <c r="D68" s="230"/>
      <c r="E68" s="230"/>
      <c r="F68" s="234"/>
    </row>
    <row r="69" spans="1:11" s="75" customFormat="1" ht="18" customHeight="1" x14ac:dyDescent="0.2">
      <c r="A69" s="226"/>
      <c r="B69" s="230" t="s">
        <v>37</v>
      </c>
      <c r="C69" s="233"/>
      <c r="D69" s="230"/>
      <c r="E69" s="230"/>
      <c r="F69" s="234"/>
    </row>
    <row r="70" spans="1:11" s="75" customFormat="1" ht="18" customHeight="1" x14ac:dyDescent="0.2">
      <c r="A70" s="235"/>
      <c r="B70" s="236" t="s">
        <v>160</v>
      </c>
      <c r="C70" s="237"/>
      <c r="D70" s="236"/>
      <c r="E70" s="236"/>
      <c r="F70" s="238"/>
    </row>
    <row r="71" spans="1:11" s="75" customFormat="1" ht="18" customHeight="1" x14ac:dyDescent="0.55000000000000004">
      <c r="B71" s="224"/>
      <c r="D71" s="225"/>
      <c r="E71" s="225"/>
    </row>
    <row r="72" spans="1:11" ht="18" customHeight="1" x14ac:dyDescent="0.2">
      <c r="J72" s="1"/>
      <c r="K72" s="1"/>
    </row>
    <row r="73" spans="1:11" ht="18" customHeight="1" x14ac:dyDescent="0.2">
      <c r="J73" s="1"/>
      <c r="K73" s="1"/>
    </row>
    <row r="74" spans="1:11" ht="18" customHeight="1" x14ac:dyDescent="0.2">
      <c r="J74" s="1"/>
      <c r="K74" s="1"/>
    </row>
  </sheetData>
  <sheetProtection algorithmName="SHA-512" hashValue="d9XV5hUl7yIM0c84O+5Gq5BJegqVOs+yu5gyfAlnBL5tJ2bNa1038FNTyzZPbxrNdihj0Bsmpyx4vwUP6SWa4Q==" saltValue="if0KfgaeNMtyghQw88Ep6w==" spinCount="100000" sheet="1" objects="1" scenarios="1" formatCells="0" formatColumns="0" formatRows="0" insertColumns="0" insertRows="0"/>
  <mergeCells count="1">
    <mergeCell ref="A60:C60"/>
  </mergeCells>
  <phoneticPr fontId="1"/>
  <dataValidations count="9">
    <dataValidation allowBlank="1" showInputMessage="1" showErrorMessage="1" prompt="演奏言語欄は、_x000a_歌う言語(日本語、英語など）を記入" sqref="D47 D25 D58 D36" xr:uid="{1BC9A2E2-69A9-4B2D-9C76-84E3A75F77E8}"/>
    <dataValidation allowBlank="1" showInputMessage="1" showErrorMessage="1" prompt="記入例）_x000a_女声合唱のための「〇〇〇」" sqref="D38 D16 D49 D27" xr:uid="{D7796128-1A40-432C-BEB2-CE0963F96226}"/>
    <dataValidation allowBlank="1" showInputMessage="1" showErrorMessage="1" prompt="楽譜出版社欄は、_x000a_楽譜が未出版社の場合”未出版”、不明の場合は、”不明”と記入" sqref="D59 D26 D48 D37" xr:uid="{7BFB409D-89F7-428D-86C1-2DBF6F43A3B2}"/>
    <dataValidation allowBlank="1" showInputMessage="1" showErrorMessage="1" prompt="数字を入力" sqref="D6:D9" xr:uid="{A4601C2A-3753-4463-8B7B-05C1B92477F2}"/>
    <dataValidation type="textLength" allowBlank="1" showInputMessage="1" showErrorMessage="1" sqref="A61 C61:F61" xr:uid="{4ADD8C7B-413E-4B73-A1DB-5C9D404B044F}">
      <formula1>1</formula1>
      <formula2>210</formula2>
    </dataValidation>
    <dataValidation allowBlank="1" showInputMessage="1" showErrorMessage="1" prompt="記入例）_x000a_3分20秒➡0:03:20" sqref="D46 D57 D35 D24" xr:uid="{8388AEB5-1497-4B70-BC79-471B99BF194F}"/>
    <dataValidation allowBlank="1" showInputMessage="1" showErrorMessage="1" prompt="メドレー、又は組曲を抜粋して演奏する場合は1曲ごとにご記入" sqref="D39:D40 D17 D50:D51 D28" xr:uid="{6164AF07-9045-4321-B874-2AE8BBB1E2D5}"/>
    <dataValidation allowBlank="1" showInputMessage="1" showErrorMessage="1" prompt="自動計算されます" sqref="D60" xr:uid="{B770892E-C734-4A46-8F3D-F51A5D201B70}"/>
    <dataValidation allowBlank="1" showInputMessage="1" showErrorMessage="1" prompt="演奏時間_x000a_記入例）_x000a_3分20秒➡0:03:20" sqref="E6:E9" xr:uid="{E2A2079C-D8A0-4490-B4B5-EC480F200775}"/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6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1FA6C-2BE0-479C-B152-6CFE9A431FB3}">
  <dimension ref="A1:I24"/>
  <sheetViews>
    <sheetView showGridLines="0" workbookViewId="0">
      <selection activeCell="A3" sqref="A3:D3"/>
    </sheetView>
  </sheetViews>
  <sheetFormatPr defaultRowHeight="17.5" x14ac:dyDescent="0.5"/>
  <cols>
    <col min="1" max="1" width="10.08984375" style="279" bestFit="1" customWidth="1"/>
    <col min="2" max="2" width="8.7265625" style="279"/>
    <col min="3" max="3" width="10.36328125" style="279" customWidth="1"/>
    <col min="4" max="4" width="11.26953125" style="279" customWidth="1"/>
    <col min="5" max="9" width="10.36328125" style="279" customWidth="1"/>
    <col min="10" max="16384" width="8.7265625" style="279"/>
  </cols>
  <sheetData>
    <row r="1" spans="1:9" ht="24" customHeight="1" x14ac:dyDescent="0.6">
      <c r="A1" s="333" t="s">
        <v>170</v>
      </c>
      <c r="B1" s="333"/>
      <c r="C1" s="333"/>
      <c r="D1" s="333"/>
      <c r="E1" s="333"/>
      <c r="F1" s="333"/>
      <c r="G1" s="333"/>
      <c r="H1" s="333"/>
      <c r="I1" s="333"/>
    </row>
    <row r="2" spans="1:9" ht="24" customHeight="1" x14ac:dyDescent="0.5"/>
    <row r="3" spans="1:9" s="285" customFormat="1" ht="40.5" customHeight="1" x14ac:dyDescent="0.6">
      <c r="A3" s="334"/>
      <c r="B3" s="334"/>
      <c r="C3" s="334"/>
      <c r="D3" s="334"/>
      <c r="E3" s="289" t="s">
        <v>172</v>
      </c>
      <c r="F3" s="288"/>
      <c r="G3" s="288"/>
      <c r="H3" s="288"/>
      <c r="I3" s="288"/>
    </row>
    <row r="4" spans="1:9" s="285" customFormat="1" ht="24" customHeight="1" x14ac:dyDescent="0.6">
      <c r="A4" s="287"/>
      <c r="B4" s="286"/>
    </row>
    <row r="5" spans="1:9" ht="24" customHeight="1" x14ac:dyDescent="0.5">
      <c r="B5" s="280"/>
    </row>
    <row r="6" spans="1:9" s="285" customFormat="1" ht="27.5" customHeight="1" x14ac:dyDescent="0.6">
      <c r="A6" s="285" t="s">
        <v>171</v>
      </c>
    </row>
    <row r="7" spans="1:9" s="285" customFormat="1" ht="27.5" customHeight="1" x14ac:dyDescent="0.6">
      <c r="A7" s="285" t="s">
        <v>168</v>
      </c>
    </row>
    <row r="8" spans="1:9" ht="38" customHeight="1" x14ac:dyDescent="0.5"/>
    <row r="9" spans="1:9" ht="38" customHeight="1" x14ac:dyDescent="0.5">
      <c r="B9" s="281" t="s">
        <v>161</v>
      </c>
      <c r="C9" s="290">
        <f>'2021コンクール申込シート（C）'!H5</f>
        <v>0</v>
      </c>
      <c r="D9" s="281"/>
      <c r="E9" s="281"/>
      <c r="F9" s="281"/>
      <c r="G9" s="281"/>
      <c r="H9" s="281"/>
    </row>
    <row r="10" spans="1:9" ht="38" customHeight="1" x14ac:dyDescent="0.5"/>
    <row r="11" spans="1:9" ht="38" customHeight="1" x14ac:dyDescent="0.5">
      <c r="B11" s="281" t="s">
        <v>162</v>
      </c>
      <c r="C11" s="290">
        <f>'2021コンクール申込シート（C）'!H41</f>
        <v>0</v>
      </c>
      <c r="D11" s="281"/>
      <c r="E11" s="281"/>
      <c r="F11" s="281"/>
      <c r="G11" s="281"/>
      <c r="H11" s="281"/>
    </row>
    <row r="12" spans="1:9" ht="38" customHeight="1" x14ac:dyDescent="0.5">
      <c r="B12" s="283"/>
      <c r="C12" s="284"/>
      <c r="D12" s="283"/>
      <c r="E12" s="283"/>
      <c r="F12" s="283"/>
      <c r="G12" s="283"/>
      <c r="H12" s="283"/>
    </row>
    <row r="13" spans="1:9" ht="38" customHeight="1" x14ac:dyDescent="0.5">
      <c r="B13" s="283"/>
      <c r="C13" s="284"/>
      <c r="D13" s="283"/>
      <c r="E13" s="283"/>
      <c r="F13" s="283"/>
      <c r="G13" s="283"/>
      <c r="H13" s="283"/>
    </row>
    <row r="14" spans="1:9" ht="38" customHeight="1" x14ac:dyDescent="0.5">
      <c r="B14" s="283"/>
      <c r="C14" s="284"/>
      <c r="D14" s="283"/>
      <c r="E14" s="283"/>
      <c r="F14" s="283"/>
      <c r="G14" s="283"/>
      <c r="H14" s="283"/>
    </row>
    <row r="15" spans="1:9" ht="24" customHeight="1" x14ac:dyDescent="0.5"/>
    <row r="16" spans="1:9" ht="24" customHeight="1" x14ac:dyDescent="0.5">
      <c r="E16" s="279" t="s">
        <v>164</v>
      </c>
      <c r="G16" s="279" t="s">
        <v>169</v>
      </c>
    </row>
    <row r="17" spans="5:9" ht="24" customHeight="1" x14ac:dyDescent="0.5"/>
    <row r="18" spans="5:9" ht="29" customHeight="1" x14ac:dyDescent="0.5">
      <c r="E18" s="279" t="s">
        <v>161</v>
      </c>
      <c r="F18" s="291">
        <f>'2021コンクール申込シート（C）'!H5</f>
        <v>0</v>
      </c>
    </row>
    <row r="19" spans="5:9" ht="29" customHeight="1" x14ac:dyDescent="0.5"/>
    <row r="20" spans="5:9" ht="29" customHeight="1" x14ac:dyDescent="0.5">
      <c r="E20" s="279" t="s">
        <v>167</v>
      </c>
      <c r="F20" s="291">
        <f>'2021コンクール申込シート（C）'!H7</f>
        <v>0</v>
      </c>
      <c r="I20" s="282" t="s">
        <v>166</v>
      </c>
    </row>
    <row r="21" spans="5:9" ht="29" customHeight="1" x14ac:dyDescent="0.5"/>
    <row r="22" spans="5:9" ht="29" customHeight="1" x14ac:dyDescent="0.5">
      <c r="E22" s="279" t="s">
        <v>165</v>
      </c>
      <c r="F22" s="291">
        <f>'2021コンクール申込シート（C）'!H38</f>
        <v>0</v>
      </c>
    </row>
    <row r="23" spans="5:9" ht="29" customHeight="1" x14ac:dyDescent="0.5">
      <c r="F23" s="292"/>
    </row>
    <row r="24" spans="5:9" ht="29" customHeight="1" x14ac:dyDescent="0.5">
      <c r="E24" s="279" t="s">
        <v>36</v>
      </c>
      <c r="F24" s="291">
        <f>'2021コンクール申込シート（C）'!H43</f>
        <v>0</v>
      </c>
    </row>
  </sheetData>
  <sheetProtection formatCells="0" formatColumns="0" formatRows="0"/>
  <mergeCells count="2">
    <mergeCell ref="A1:I1"/>
    <mergeCell ref="A3:D3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▼_x000a_選択" xr:uid="{5D9AABFC-C6A8-43D3-B8CD-C2E7646AE1CC}">
          <x14:formula1>
            <xm:f>Sheet1!$B$2:$B$9</xm:f>
          </x14:formula1>
          <xm:sqref>B4</xm:sqref>
        </x14:dataValidation>
        <x14:dataValidation type="list" allowBlank="1" showInputMessage="1" showErrorMessage="1" prompt="▼_x000a_選択" xr:uid="{0882192A-8EDE-4847-89BC-44FF7D528AE9}">
          <x14:formula1>
            <xm:f>Sheet1!$J$2:$J$9</xm:f>
          </x14:formula1>
          <xm:sqref>A3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43D32-3EB8-4AB2-AA14-0E28F038AAA6}">
  <dimension ref="A1:X38"/>
  <sheetViews>
    <sheetView showGridLines="0" workbookViewId="0">
      <selection activeCell="B25" sqref="B25:G25"/>
    </sheetView>
  </sheetViews>
  <sheetFormatPr defaultColWidth="3.7265625" defaultRowHeight="13" x14ac:dyDescent="0.2"/>
  <cols>
    <col min="1" max="1" width="4.26953125" style="172" customWidth="1"/>
    <col min="2" max="23" width="4.26953125" style="76" customWidth="1"/>
    <col min="24" max="24" width="4.453125" style="76" customWidth="1"/>
    <col min="25" max="16384" width="3.7265625" style="76"/>
  </cols>
  <sheetData>
    <row r="1" spans="1:24" s="175" customFormat="1" ht="16.5" customHeight="1" x14ac:dyDescent="0.2">
      <c r="A1" s="174"/>
      <c r="B1" s="174"/>
      <c r="C1" s="174"/>
      <c r="D1" s="174"/>
      <c r="E1" s="174"/>
      <c r="F1" s="174"/>
      <c r="H1" s="190"/>
      <c r="I1" s="176" t="str">
        <f>'2021コンクール申込シート（C）'!A1</f>
        <v>第</v>
      </c>
      <c r="J1" s="354">
        <f>'2021コンクール申込シート（C）'!B1</f>
        <v>0</v>
      </c>
      <c r="K1" s="354"/>
      <c r="L1" s="341">
        <f>'2021コンクール申込シート（C）'!H4</f>
        <v>0</v>
      </c>
      <c r="M1" s="341"/>
      <c r="N1" s="341"/>
      <c r="O1" s="174" t="s">
        <v>133</v>
      </c>
      <c r="Q1" s="174"/>
      <c r="R1" s="174"/>
      <c r="S1" s="174"/>
      <c r="T1" s="174"/>
      <c r="U1" s="174"/>
      <c r="V1" s="174"/>
      <c r="W1" s="174"/>
      <c r="X1" s="174"/>
    </row>
    <row r="2" spans="1:24" s="175" customFormat="1" ht="16.5" customHeight="1" x14ac:dyDescent="0.2">
      <c r="A2" s="341" t="s">
        <v>132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</row>
    <row r="3" spans="1:24" ht="8.25" customHeight="1" thickBot="1" x14ac:dyDescent="0.25"/>
    <row r="4" spans="1:24" ht="18.75" customHeight="1" x14ac:dyDescent="0.2">
      <c r="A4" s="76"/>
      <c r="B4" s="342" t="s">
        <v>118</v>
      </c>
      <c r="C4" s="343"/>
      <c r="D4" s="344"/>
      <c r="E4" s="359">
        <f>'2021コンクール申込シート（C）'!H6</f>
        <v>0</v>
      </c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1"/>
      <c r="Q4" s="345" t="s">
        <v>119</v>
      </c>
      <c r="R4" s="343"/>
      <c r="S4" s="343"/>
      <c r="T4" s="344"/>
      <c r="U4" s="345" t="s">
        <v>120</v>
      </c>
      <c r="V4" s="343"/>
      <c r="W4" s="343"/>
      <c r="X4" s="355"/>
    </row>
    <row r="5" spans="1:24" customFormat="1" ht="26.25" customHeight="1" thickBot="1" x14ac:dyDescent="0.25">
      <c r="A5" s="172"/>
      <c r="B5" s="346" t="s">
        <v>121</v>
      </c>
      <c r="C5" s="347"/>
      <c r="D5" s="348"/>
      <c r="E5" s="356">
        <f>'2021コンクール申込シート（C）'!H5</f>
        <v>0</v>
      </c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8"/>
      <c r="Q5" s="349">
        <f>'2021コンクール申込シート（C）'!H4</f>
        <v>0</v>
      </c>
      <c r="R5" s="350"/>
      <c r="S5" s="350"/>
      <c r="T5" s="351"/>
      <c r="U5" s="352"/>
      <c r="V5" s="347"/>
      <c r="W5" s="347"/>
      <c r="X5" s="353"/>
    </row>
    <row r="6" spans="1:24" ht="9" customHeight="1" thickBot="1" x14ac:dyDescent="0.3">
      <c r="A6" s="176"/>
      <c r="B6" s="176"/>
      <c r="C6" s="176"/>
      <c r="D6" s="177"/>
      <c r="E6" s="177"/>
      <c r="F6" s="177"/>
      <c r="G6" s="177"/>
      <c r="H6" s="177"/>
      <c r="I6" s="177"/>
      <c r="J6" s="178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7"/>
      <c r="V6" s="177"/>
      <c r="W6" s="177"/>
      <c r="X6" s="177"/>
    </row>
    <row r="7" spans="1:24" ht="26.25" customHeight="1" x14ac:dyDescent="0.25">
      <c r="A7" s="240" t="s">
        <v>122</v>
      </c>
      <c r="C7" s="176"/>
      <c r="D7" s="177"/>
      <c r="E7" s="177"/>
      <c r="F7" s="177"/>
      <c r="G7" s="177"/>
      <c r="H7" s="177"/>
      <c r="I7" s="241" t="s">
        <v>154</v>
      </c>
      <c r="J7" s="180"/>
      <c r="K7" s="181"/>
      <c r="L7" s="261">
        <f>'2021コンクール申込シート（C）'!H41</f>
        <v>0</v>
      </c>
      <c r="M7" s="181"/>
      <c r="N7" s="181"/>
      <c r="O7" s="181"/>
      <c r="P7" s="181"/>
      <c r="Q7" s="181"/>
      <c r="R7" s="181"/>
      <c r="S7" s="182"/>
      <c r="T7" s="337" t="s">
        <v>123</v>
      </c>
      <c r="U7" s="338"/>
      <c r="V7" s="335">
        <f>COUNTA(B11:B37,J11:J37,R11:R37)</f>
        <v>0</v>
      </c>
      <c r="W7" s="335"/>
      <c r="X7" s="183"/>
    </row>
    <row r="8" spans="1:24" s="186" customFormat="1" ht="18" customHeight="1" thickBot="1" x14ac:dyDescent="0.25">
      <c r="A8" s="184" t="s">
        <v>130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339"/>
      <c r="U8" s="340"/>
      <c r="V8" s="336"/>
      <c r="W8" s="336"/>
      <c r="X8" s="262" t="s">
        <v>124</v>
      </c>
    </row>
    <row r="9" spans="1:24" s="186" customFormat="1" ht="13.5" customHeight="1" x14ac:dyDescent="0.2">
      <c r="A9" s="187"/>
      <c r="B9" s="187" t="s">
        <v>125</v>
      </c>
    </row>
    <row r="10" spans="1:24" s="7" customFormat="1" ht="21" customHeight="1" x14ac:dyDescent="0.2">
      <c r="A10" s="293" t="s">
        <v>126</v>
      </c>
      <c r="B10" s="362" t="s">
        <v>127</v>
      </c>
      <c r="C10" s="363"/>
      <c r="D10" s="363"/>
      <c r="E10" s="363"/>
      <c r="F10" s="363"/>
      <c r="G10" s="364"/>
      <c r="H10" s="294" t="s">
        <v>128</v>
      </c>
      <c r="I10" s="293" t="s">
        <v>126</v>
      </c>
      <c r="J10" s="362" t="s">
        <v>127</v>
      </c>
      <c r="K10" s="363"/>
      <c r="L10" s="363"/>
      <c r="M10" s="363"/>
      <c r="N10" s="363"/>
      <c r="O10" s="363"/>
      <c r="P10" s="294" t="s">
        <v>128</v>
      </c>
      <c r="Q10" s="293" t="s">
        <v>126</v>
      </c>
      <c r="R10" s="362" t="s">
        <v>127</v>
      </c>
      <c r="S10" s="363"/>
      <c r="T10" s="363"/>
      <c r="U10" s="363"/>
      <c r="V10" s="363"/>
      <c r="W10" s="363"/>
      <c r="X10" s="294" t="s">
        <v>128</v>
      </c>
    </row>
    <row r="11" spans="1:24" customFormat="1" ht="23.5" customHeight="1" x14ac:dyDescent="0.2">
      <c r="A11" s="191">
        <v>1</v>
      </c>
      <c r="B11" s="365"/>
      <c r="C11" s="366"/>
      <c r="D11" s="366"/>
      <c r="E11" s="366"/>
      <c r="F11" s="366"/>
      <c r="G11" s="367"/>
      <c r="H11" s="263"/>
      <c r="I11" s="191">
        <f>A11+1</f>
        <v>2</v>
      </c>
      <c r="J11" s="365"/>
      <c r="K11" s="366"/>
      <c r="L11" s="366"/>
      <c r="M11" s="366"/>
      <c r="N11" s="366"/>
      <c r="O11" s="367"/>
      <c r="P11" s="263"/>
      <c r="Q11" s="191">
        <f>I11+1</f>
        <v>3</v>
      </c>
      <c r="R11" s="365"/>
      <c r="S11" s="366"/>
      <c r="T11" s="366"/>
      <c r="U11" s="366"/>
      <c r="V11" s="366"/>
      <c r="W11" s="367"/>
      <c r="X11" s="264"/>
    </row>
    <row r="12" spans="1:24" customFormat="1" ht="23.5" customHeight="1" x14ac:dyDescent="0.2">
      <c r="A12" s="191">
        <f>A11+3</f>
        <v>4</v>
      </c>
      <c r="B12" s="365"/>
      <c r="C12" s="366"/>
      <c r="D12" s="366"/>
      <c r="E12" s="366"/>
      <c r="F12" s="366"/>
      <c r="G12" s="367"/>
      <c r="H12" s="263"/>
      <c r="I12" s="191">
        <f>A12+1</f>
        <v>5</v>
      </c>
      <c r="J12" s="365"/>
      <c r="K12" s="366"/>
      <c r="L12" s="366"/>
      <c r="M12" s="366"/>
      <c r="N12" s="366"/>
      <c r="O12" s="367"/>
      <c r="P12" s="263"/>
      <c r="Q12" s="191">
        <f t="shared" ref="Q12:Q37" si="0">I12+1</f>
        <v>6</v>
      </c>
      <c r="R12" s="365"/>
      <c r="S12" s="366"/>
      <c r="T12" s="366"/>
      <c r="U12" s="366"/>
      <c r="V12" s="366"/>
      <c r="W12" s="367"/>
      <c r="X12" s="264"/>
    </row>
    <row r="13" spans="1:24" customFormat="1" ht="23.5" customHeight="1" x14ac:dyDescent="0.2">
      <c r="A13" s="191">
        <f t="shared" ref="A13:A37" si="1">A12+3</f>
        <v>7</v>
      </c>
      <c r="B13" s="365"/>
      <c r="C13" s="366"/>
      <c r="D13" s="366"/>
      <c r="E13" s="366"/>
      <c r="F13" s="366"/>
      <c r="G13" s="367"/>
      <c r="H13" s="263"/>
      <c r="I13" s="191">
        <f t="shared" ref="I13:I37" si="2">A13+1</f>
        <v>8</v>
      </c>
      <c r="J13" s="365"/>
      <c r="K13" s="366"/>
      <c r="L13" s="366"/>
      <c r="M13" s="366"/>
      <c r="N13" s="366"/>
      <c r="O13" s="367"/>
      <c r="P13" s="263"/>
      <c r="Q13" s="191">
        <f t="shared" si="0"/>
        <v>9</v>
      </c>
      <c r="R13" s="365"/>
      <c r="S13" s="366"/>
      <c r="T13" s="366"/>
      <c r="U13" s="366"/>
      <c r="V13" s="366"/>
      <c r="W13" s="367"/>
      <c r="X13" s="264"/>
    </row>
    <row r="14" spans="1:24" customFormat="1" ht="23.5" customHeight="1" x14ac:dyDescent="0.2">
      <c r="A14" s="191">
        <f t="shared" si="1"/>
        <v>10</v>
      </c>
      <c r="B14" s="365"/>
      <c r="C14" s="366"/>
      <c r="D14" s="366"/>
      <c r="E14" s="366"/>
      <c r="F14" s="366"/>
      <c r="G14" s="367"/>
      <c r="H14" s="263"/>
      <c r="I14" s="191">
        <f t="shared" si="2"/>
        <v>11</v>
      </c>
      <c r="J14" s="365"/>
      <c r="K14" s="366"/>
      <c r="L14" s="366"/>
      <c r="M14" s="366"/>
      <c r="N14" s="366"/>
      <c r="O14" s="367"/>
      <c r="P14" s="263"/>
      <c r="Q14" s="191">
        <f t="shared" si="0"/>
        <v>12</v>
      </c>
      <c r="R14" s="365"/>
      <c r="S14" s="366"/>
      <c r="T14" s="366"/>
      <c r="U14" s="366"/>
      <c r="V14" s="366"/>
      <c r="W14" s="367"/>
      <c r="X14" s="264"/>
    </row>
    <row r="15" spans="1:24" customFormat="1" ht="23.5" customHeight="1" x14ac:dyDescent="0.2">
      <c r="A15" s="191">
        <f t="shared" si="1"/>
        <v>13</v>
      </c>
      <c r="B15" s="365"/>
      <c r="C15" s="366"/>
      <c r="D15" s="366"/>
      <c r="E15" s="366"/>
      <c r="F15" s="366"/>
      <c r="G15" s="367"/>
      <c r="H15" s="263"/>
      <c r="I15" s="191">
        <f t="shared" si="2"/>
        <v>14</v>
      </c>
      <c r="J15" s="365"/>
      <c r="K15" s="366"/>
      <c r="L15" s="366"/>
      <c r="M15" s="366"/>
      <c r="N15" s="366"/>
      <c r="O15" s="367"/>
      <c r="P15" s="263"/>
      <c r="Q15" s="191">
        <f t="shared" si="0"/>
        <v>15</v>
      </c>
      <c r="R15" s="365"/>
      <c r="S15" s="366"/>
      <c r="T15" s="366"/>
      <c r="U15" s="366"/>
      <c r="V15" s="366"/>
      <c r="W15" s="367"/>
      <c r="X15" s="264"/>
    </row>
    <row r="16" spans="1:24" customFormat="1" ht="23.5" customHeight="1" x14ac:dyDescent="0.2">
      <c r="A16" s="191">
        <f t="shared" si="1"/>
        <v>16</v>
      </c>
      <c r="B16" s="365"/>
      <c r="C16" s="366"/>
      <c r="D16" s="366"/>
      <c r="E16" s="366"/>
      <c r="F16" s="366"/>
      <c r="G16" s="367"/>
      <c r="H16" s="263"/>
      <c r="I16" s="191">
        <f t="shared" si="2"/>
        <v>17</v>
      </c>
      <c r="J16" s="365"/>
      <c r="K16" s="366"/>
      <c r="L16" s="366"/>
      <c r="M16" s="366"/>
      <c r="N16" s="366"/>
      <c r="O16" s="367"/>
      <c r="P16" s="263"/>
      <c r="Q16" s="191">
        <f t="shared" si="0"/>
        <v>18</v>
      </c>
      <c r="R16" s="365"/>
      <c r="S16" s="366"/>
      <c r="T16" s="366"/>
      <c r="U16" s="366"/>
      <c r="V16" s="366"/>
      <c r="W16" s="367"/>
      <c r="X16" s="264"/>
    </row>
    <row r="17" spans="1:24" customFormat="1" ht="23.5" customHeight="1" x14ac:dyDescent="0.2">
      <c r="A17" s="191">
        <f t="shared" si="1"/>
        <v>19</v>
      </c>
      <c r="B17" s="365"/>
      <c r="C17" s="366"/>
      <c r="D17" s="366"/>
      <c r="E17" s="366"/>
      <c r="F17" s="366"/>
      <c r="G17" s="367"/>
      <c r="H17" s="263"/>
      <c r="I17" s="191">
        <f t="shared" si="2"/>
        <v>20</v>
      </c>
      <c r="J17" s="365"/>
      <c r="K17" s="366"/>
      <c r="L17" s="366"/>
      <c r="M17" s="366"/>
      <c r="N17" s="366"/>
      <c r="O17" s="367"/>
      <c r="P17" s="263"/>
      <c r="Q17" s="191">
        <f t="shared" si="0"/>
        <v>21</v>
      </c>
      <c r="R17" s="365"/>
      <c r="S17" s="366"/>
      <c r="T17" s="366"/>
      <c r="U17" s="366"/>
      <c r="V17" s="366"/>
      <c r="W17" s="367"/>
      <c r="X17" s="264"/>
    </row>
    <row r="18" spans="1:24" customFormat="1" ht="23.5" customHeight="1" x14ac:dyDescent="0.2">
      <c r="A18" s="191">
        <f t="shared" si="1"/>
        <v>22</v>
      </c>
      <c r="B18" s="365"/>
      <c r="C18" s="366"/>
      <c r="D18" s="366"/>
      <c r="E18" s="366"/>
      <c r="F18" s="366"/>
      <c r="G18" s="367"/>
      <c r="H18" s="263"/>
      <c r="I18" s="191">
        <f t="shared" si="2"/>
        <v>23</v>
      </c>
      <c r="J18" s="365"/>
      <c r="K18" s="366"/>
      <c r="L18" s="366"/>
      <c r="M18" s="366"/>
      <c r="N18" s="366"/>
      <c r="O18" s="367"/>
      <c r="P18" s="263"/>
      <c r="Q18" s="191">
        <f t="shared" si="0"/>
        <v>24</v>
      </c>
      <c r="R18" s="365"/>
      <c r="S18" s="366"/>
      <c r="T18" s="366"/>
      <c r="U18" s="366"/>
      <c r="V18" s="366"/>
      <c r="W18" s="367"/>
      <c r="X18" s="264"/>
    </row>
    <row r="19" spans="1:24" customFormat="1" ht="23.5" customHeight="1" x14ac:dyDescent="0.2">
      <c r="A19" s="191">
        <f t="shared" si="1"/>
        <v>25</v>
      </c>
      <c r="B19" s="365"/>
      <c r="C19" s="366"/>
      <c r="D19" s="366"/>
      <c r="E19" s="366"/>
      <c r="F19" s="366"/>
      <c r="G19" s="367"/>
      <c r="H19" s="263"/>
      <c r="I19" s="191">
        <f t="shared" si="2"/>
        <v>26</v>
      </c>
      <c r="J19" s="365"/>
      <c r="K19" s="366"/>
      <c r="L19" s="366"/>
      <c r="M19" s="366"/>
      <c r="N19" s="366"/>
      <c r="O19" s="367"/>
      <c r="P19" s="263"/>
      <c r="Q19" s="191">
        <f t="shared" si="0"/>
        <v>27</v>
      </c>
      <c r="R19" s="365"/>
      <c r="S19" s="366"/>
      <c r="T19" s="366"/>
      <c r="U19" s="366"/>
      <c r="V19" s="366"/>
      <c r="W19" s="367"/>
      <c r="X19" s="264"/>
    </row>
    <row r="20" spans="1:24" customFormat="1" ht="23.5" customHeight="1" x14ac:dyDescent="0.2">
      <c r="A20" s="191">
        <f t="shared" si="1"/>
        <v>28</v>
      </c>
      <c r="B20" s="365"/>
      <c r="C20" s="366"/>
      <c r="D20" s="366"/>
      <c r="E20" s="366"/>
      <c r="F20" s="366"/>
      <c r="G20" s="367"/>
      <c r="H20" s="263"/>
      <c r="I20" s="191">
        <f t="shared" si="2"/>
        <v>29</v>
      </c>
      <c r="J20" s="365"/>
      <c r="K20" s="366"/>
      <c r="L20" s="366"/>
      <c r="M20" s="366"/>
      <c r="N20" s="366"/>
      <c r="O20" s="367"/>
      <c r="P20" s="263"/>
      <c r="Q20" s="191">
        <f t="shared" si="0"/>
        <v>30</v>
      </c>
      <c r="R20" s="365"/>
      <c r="S20" s="366"/>
      <c r="T20" s="366"/>
      <c r="U20" s="366"/>
      <c r="V20" s="366"/>
      <c r="W20" s="367"/>
      <c r="X20" s="264"/>
    </row>
    <row r="21" spans="1:24" customFormat="1" ht="23.5" customHeight="1" x14ac:dyDescent="0.2">
      <c r="A21" s="191">
        <f t="shared" si="1"/>
        <v>31</v>
      </c>
      <c r="B21" s="365"/>
      <c r="C21" s="366"/>
      <c r="D21" s="366"/>
      <c r="E21" s="366"/>
      <c r="F21" s="366"/>
      <c r="G21" s="367"/>
      <c r="H21" s="263"/>
      <c r="I21" s="191">
        <f t="shared" si="2"/>
        <v>32</v>
      </c>
      <c r="J21" s="365"/>
      <c r="K21" s="366"/>
      <c r="L21" s="366"/>
      <c r="M21" s="366"/>
      <c r="N21" s="366"/>
      <c r="O21" s="367"/>
      <c r="P21" s="263"/>
      <c r="Q21" s="191">
        <f t="shared" si="0"/>
        <v>33</v>
      </c>
      <c r="R21" s="365"/>
      <c r="S21" s="366"/>
      <c r="T21" s="366"/>
      <c r="U21" s="366"/>
      <c r="V21" s="366"/>
      <c r="W21" s="367"/>
      <c r="X21" s="264"/>
    </row>
    <row r="22" spans="1:24" customFormat="1" ht="23.5" customHeight="1" x14ac:dyDescent="0.2">
      <c r="A22" s="191">
        <f t="shared" si="1"/>
        <v>34</v>
      </c>
      <c r="B22" s="365"/>
      <c r="C22" s="366"/>
      <c r="D22" s="366"/>
      <c r="E22" s="366"/>
      <c r="F22" s="366"/>
      <c r="G22" s="367"/>
      <c r="H22" s="263"/>
      <c r="I22" s="191">
        <f t="shared" si="2"/>
        <v>35</v>
      </c>
      <c r="J22" s="365"/>
      <c r="K22" s="366"/>
      <c r="L22" s="366"/>
      <c r="M22" s="366"/>
      <c r="N22" s="366"/>
      <c r="O22" s="367"/>
      <c r="P22" s="263"/>
      <c r="Q22" s="191">
        <f t="shared" si="0"/>
        <v>36</v>
      </c>
      <c r="R22" s="365"/>
      <c r="S22" s="366"/>
      <c r="T22" s="366"/>
      <c r="U22" s="366"/>
      <c r="V22" s="366"/>
      <c r="W22" s="367"/>
      <c r="X22" s="264"/>
    </row>
    <row r="23" spans="1:24" customFormat="1" ht="23.5" customHeight="1" x14ac:dyDescent="0.2">
      <c r="A23" s="191">
        <f t="shared" si="1"/>
        <v>37</v>
      </c>
      <c r="B23" s="365"/>
      <c r="C23" s="366"/>
      <c r="D23" s="366"/>
      <c r="E23" s="366"/>
      <c r="F23" s="366"/>
      <c r="G23" s="367"/>
      <c r="H23" s="263"/>
      <c r="I23" s="191">
        <f t="shared" si="2"/>
        <v>38</v>
      </c>
      <c r="J23" s="365"/>
      <c r="K23" s="366"/>
      <c r="L23" s="366"/>
      <c r="M23" s="366"/>
      <c r="N23" s="366"/>
      <c r="O23" s="367"/>
      <c r="P23" s="263"/>
      <c r="Q23" s="191">
        <f t="shared" si="0"/>
        <v>39</v>
      </c>
      <c r="R23" s="365"/>
      <c r="S23" s="366"/>
      <c r="T23" s="366"/>
      <c r="U23" s="366"/>
      <c r="V23" s="366"/>
      <c r="W23" s="367"/>
      <c r="X23" s="264"/>
    </row>
    <row r="24" spans="1:24" customFormat="1" ht="23.5" customHeight="1" x14ac:dyDescent="0.2">
      <c r="A24" s="191">
        <f t="shared" si="1"/>
        <v>40</v>
      </c>
      <c r="B24" s="365"/>
      <c r="C24" s="366"/>
      <c r="D24" s="366"/>
      <c r="E24" s="366"/>
      <c r="F24" s="366"/>
      <c r="G24" s="367"/>
      <c r="H24" s="263"/>
      <c r="I24" s="191">
        <f t="shared" si="2"/>
        <v>41</v>
      </c>
      <c r="J24" s="365"/>
      <c r="K24" s="366"/>
      <c r="L24" s="366"/>
      <c r="M24" s="366"/>
      <c r="N24" s="366"/>
      <c r="O24" s="367"/>
      <c r="P24" s="263"/>
      <c r="Q24" s="191">
        <f t="shared" si="0"/>
        <v>42</v>
      </c>
      <c r="R24" s="365"/>
      <c r="S24" s="366"/>
      <c r="T24" s="366"/>
      <c r="U24" s="366"/>
      <c r="V24" s="366"/>
      <c r="W24" s="367"/>
      <c r="X24" s="264"/>
    </row>
    <row r="25" spans="1:24" customFormat="1" ht="23.5" customHeight="1" x14ac:dyDescent="0.2">
      <c r="A25" s="191">
        <f t="shared" si="1"/>
        <v>43</v>
      </c>
      <c r="B25" s="365"/>
      <c r="C25" s="366"/>
      <c r="D25" s="366"/>
      <c r="E25" s="366"/>
      <c r="F25" s="366"/>
      <c r="G25" s="367"/>
      <c r="H25" s="263"/>
      <c r="I25" s="191">
        <f t="shared" si="2"/>
        <v>44</v>
      </c>
      <c r="J25" s="365"/>
      <c r="K25" s="366"/>
      <c r="L25" s="366"/>
      <c r="M25" s="366"/>
      <c r="N25" s="366"/>
      <c r="O25" s="367"/>
      <c r="P25" s="263"/>
      <c r="Q25" s="191">
        <f t="shared" si="0"/>
        <v>45</v>
      </c>
      <c r="R25" s="365"/>
      <c r="S25" s="366"/>
      <c r="T25" s="366"/>
      <c r="U25" s="366"/>
      <c r="V25" s="366"/>
      <c r="W25" s="367"/>
      <c r="X25" s="264"/>
    </row>
    <row r="26" spans="1:24" customFormat="1" ht="23.5" customHeight="1" x14ac:dyDescent="0.2">
      <c r="A26" s="191">
        <f>A25+3</f>
        <v>46</v>
      </c>
      <c r="B26" s="365"/>
      <c r="C26" s="366"/>
      <c r="D26" s="366"/>
      <c r="E26" s="366"/>
      <c r="F26" s="366"/>
      <c r="G26" s="367"/>
      <c r="H26" s="263"/>
      <c r="I26" s="191">
        <f t="shared" si="2"/>
        <v>47</v>
      </c>
      <c r="J26" s="365"/>
      <c r="K26" s="366"/>
      <c r="L26" s="366"/>
      <c r="M26" s="366"/>
      <c r="N26" s="366"/>
      <c r="O26" s="367"/>
      <c r="P26" s="263"/>
      <c r="Q26" s="191">
        <f t="shared" si="0"/>
        <v>48</v>
      </c>
      <c r="R26" s="365"/>
      <c r="S26" s="366"/>
      <c r="T26" s="366"/>
      <c r="U26" s="366"/>
      <c r="V26" s="366"/>
      <c r="W26" s="367"/>
      <c r="X26" s="264"/>
    </row>
    <row r="27" spans="1:24" customFormat="1" ht="23.5" customHeight="1" x14ac:dyDescent="0.2">
      <c r="A27" s="191">
        <f t="shared" si="1"/>
        <v>49</v>
      </c>
      <c r="B27" s="365"/>
      <c r="C27" s="366"/>
      <c r="D27" s="366"/>
      <c r="E27" s="366"/>
      <c r="F27" s="366"/>
      <c r="G27" s="367"/>
      <c r="H27" s="263"/>
      <c r="I27" s="191">
        <f>A27+1</f>
        <v>50</v>
      </c>
      <c r="J27" s="365"/>
      <c r="K27" s="366"/>
      <c r="L27" s="366"/>
      <c r="M27" s="366"/>
      <c r="N27" s="366"/>
      <c r="O27" s="367"/>
      <c r="P27" s="263"/>
      <c r="Q27" s="191">
        <f t="shared" si="0"/>
        <v>51</v>
      </c>
      <c r="R27" s="365"/>
      <c r="S27" s="366"/>
      <c r="T27" s="366"/>
      <c r="U27" s="366"/>
      <c r="V27" s="366"/>
      <c r="W27" s="367"/>
      <c r="X27" s="264"/>
    </row>
    <row r="28" spans="1:24" customFormat="1" ht="23.5" customHeight="1" x14ac:dyDescent="0.2">
      <c r="A28" s="191">
        <f t="shared" si="1"/>
        <v>52</v>
      </c>
      <c r="B28" s="365"/>
      <c r="C28" s="366"/>
      <c r="D28" s="366"/>
      <c r="E28" s="366"/>
      <c r="F28" s="366"/>
      <c r="G28" s="367"/>
      <c r="H28" s="263"/>
      <c r="I28" s="191">
        <f t="shared" si="2"/>
        <v>53</v>
      </c>
      <c r="J28" s="365"/>
      <c r="K28" s="366"/>
      <c r="L28" s="366"/>
      <c r="M28" s="366"/>
      <c r="N28" s="366"/>
      <c r="O28" s="367"/>
      <c r="P28" s="263"/>
      <c r="Q28" s="191">
        <f t="shared" si="0"/>
        <v>54</v>
      </c>
      <c r="R28" s="365"/>
      <c r="S28" s="366"/>
      <c r="T28" s="366"/>
      <c r="U28" s="366"/>
      <c r="V28" s="366"/>
      <c r="W28" s="367"/>
      <c r="X28" s="264"/>
    </row>
    <row r="29" spans="1:24" customFormat="1" ht="23.5" customHeight="1" x14ac:dyDescent="0.2">
      <c r="A29" s="191">
        <f t="shared" si="1"/>
        <v>55</v>
      </c>
      <c r="B29" s="365"/>
      <c r="C29" s="366"/>
      <c r="D29" s="366"/>
      <c r="E29" s="366"/>
      <c r="F29" s="366"/>
      <c r="G29" s="367"/>
      <c r="H29" s="263"/>
      <c r="I29" s="191">
        <f t="shared" si="2"/>
        <v>56</v>
      </c>
      <c r="J29" s="365"/>
      <c r="K29" s="366"/>
      <c r="L29" s="366"/>
      <c r="M29" s="366"/>
      <c r="N29" s="366"/>
      <c r="O29" s="367"/>
      <c r="P29" s="263"/>
      <c r="Q29" s="191">
        <f t="shared" si="0"/>
        <v>57</v>
      </c>
      <c r="R29" s="365"/>
      <c r="S29" s="366"/>
      <c r="T29" s="366"/>
      <c r="U29" s="366"/>
      <c r="V29" s="366"/>
      <c r="W29" s="367"/>
      <c r="X29" s="264"/>
    </row>
    <row r="30" spans="1:24" customFormat="1" ht="23.5" customHeight="1" x14ac:dyDescent="0.2">
      <c r="A30" s="191">
        <f t="shared" si="1"/>
        <v>58</v>
      </c>
      <c r="B30" s="365"/>
      <c r="C30" s="366"/>
      <c r="D30" s="366"/>
      <c r="E30" s="366"/>
      <c r="F30" s="366"/>
      <c r="G30" s="367"/>
      <c r="H30" s="263"/>
      <c r="I30" s="191">
        <f t="shared" si="2"/>
        <v>59</v>
      </c>
      <c r="J30" s="365"/>
      <c r="K30" s="366"/>
      <c r="L30" s="366"/>
      <c r="M30" s="366"/>
      <c r="N30" s="366"/>
      <c r="O30" s="367"/>
      <c r="P30" s="263"/>
      <c r="Q30" s="191">
        <f t="shared" si="0"/>
        <v>60</v>
      </c>
      <c r="R30" s="365"/>
      <c r="S30" s="366"/>
      <c r="T30" s="366"/>
      <c r="U30" s="366"/>
      <c r="V30" s="366"/>
      <c r="W30" s="367"/>
      <c r="X30" s="264"/>
    </row>
    <row r="31" spans="1:24" customFormat="1" ht="23.5" customHeight="1" x14ac:dyDescent="0.2">
      <c r="A31" s="191">
        <f t="shared" si="1"/>
        <v>61</v>
      </c>
      <c r="B31" s="365"/>
      <c r="C31" s="366"/>
      <c r="D31" s="366"/>
      <c r="E31" s="366"/>
      <c r="F31" s="366"/>
      <c r="G31" s="367"/>
      <c r="H31" s="263"/>
      <c r="I31" s="191">
        <f t="shared" si="2"/>
        <v>62</v>
      </c>
      <c r="J31" s="365"/>
      <c r="K31" s="366"/>
      <c r="L31" s="366"/>
      <c r="M31" s="366"/>
      <c r="N31" s="366"/>
      <c r="O31" s="367"/>
      <c r="P31" s="263"/>
      <c r="Q31" s="191">
        <f t="shared" si="0"/>
        <v>63</v>
      </c>
      <c r="R31" s="365"/>
      <c r="S31" s="366"/>
      <c r="T31" s="366"/>
      <c r="U31" s="366"/>
      <c r="V31" s="366"/>
      <c r="W31" s="367"/>
      <c r="X31" s="264"/>
    </row>
    <row r="32" spans="1:24" customFormat="1" ht="23.5" customHeight="1" x14ac:dyDescent="0.2">
      <c r="A32" s="191">
        <f t="shared" si="1"/>
        <v>64</v>
      </c>
      <c r="B32" s="365"/>
      <c r="C32" s="366"/>
      <c r="D32" s="366"/>
      <c r="E32" s="366"/>
      <c r="F32" s="366"/>
      <c r="G32" s="367"/>
      <c r="H32" s="263"/>
      <c r="I32" s="191">
        <f t="shared" si="2"/>
        <v>65</v>
      </c>
      <c r="J32" s="365"/>
      <c r="K32" s="366"/>
      <c r="L32" s="366"/>
      <c r="M32" s="366"/>
      <c r="N32" s="366"/>
      <c r="O32" s="367"/>
      <c r="P32" s="263"/>
      <c r="Q32" s="191">
        <f t="shared" si="0"/>
        <v>66</v>
      </c>
      <c r="R32" s="365"/>
      <c r="S32" s="366"/>
      <c r="T32" s="366"/>
      <c r="U32" s="366"/>
      <c r="V32" s="366"/>
      <c r="W32" s="367"/>
      <c r="X32" s="264"/>
    </row>
    <row r="33" spans="1:24" customFormat="1" ht="23.5" customHeight="1" x14ac:dyDescent="0.2">
      <c r="A33" s="191">
        <f t="shared" si="1"/>
        <v>67</v>
      </c>
      <c r="B33" s="365"/>
      <c r="C33" s="366"/>
      <c r="D33" s="366"/>
      <c r="E33" s="366"/>
      <c r="F33" s="366"/>
      <c r="G33" s="367"/>
      <c r="H33" s="263"/>
      <c r="I33" s="191">
        <f t="shared" si="2"/>
        <v>68</v>
      </c>
      <c r="J33" s="365"/>
      <c r="K33" s="366"/>
      <c r="L33" s="366"/>
      <c r="M33" s="366"/>
      <c r="N33" s="366"/>
      <c r="O33" s="367"/>
      <c r="P33" s="263"/>
      <c r="Q33" s="191">
        <f t="shared" si="0"/>
        <v>69</v>
      </c>
      <c r="R33" s="365"/>
      <c r="S33" s="366"/>
      <c r="T33" s="366"/>
      <c r="U33" s="366"/>
      <c r="V33" s="366"/>
      <c r="W33" s="367"/>
      <c r="X33" s="264"/>
    </row>
    <row r="34" spans="1:24" customFormat="1" ht="23.5" customHeight="1" x14ac:dyDescent="0.2">
      <c r="A34" s="191">
        <f t="shared" si="1"/>
        <v>70</v>
      </c>
      <c r="B34" s="365"/>
      <c r="C34" s="366"/>
      <c r="D34" s="366"/>
      <c r="E34" s="366"/>
      <c r="F34" s="366"/>
      <c r="G34" s="367"/>
      <c r="H34" s="263"/>
      <c r="I34" s="191">
        <f t="shared" si="2"/>
        <v>71</v>
      </c>
      <c r="J34" s="365"/>
      <c r="K34" s="366"/>
      <c r="L34" s="366"/>
      <c r="M34" s="366"/>
      <c r="N34" s="366"/>
      <c r="O34" s="367"/>
      <c r="P34" s="263"/>
      <c r="Q34" s="191">
        <f t="shared" si="0"/>
        <v>72</v>
      </c>
      <c r="R34" s="365"/>
      <c r="S34" s="366"/>
      <c r="T34" s="366"/>
      <c r="U34" s="366"/>
      <c r="V34" s="366"/>
      <c r="W34" s="367"/>
      <c r="X34" s="264"/>
    </row>
    <row r="35" spans="1:24" customFormat="1" ht="23.5" customHeight="1" x14ac:dyDescent="0.2">
      <c r="A35" s="191">
        <f t="shared" si="1"/>
        <v>73</v>
      </c>
      <c r="B35" s="365"/>
      <c r="C35" s="366"/>
      <c r="D35" s="366"/>
      <c r="E35" s="366"/>
      <c r="F35" s="366"/>
      <c r="G35" s="367"/>
      <c r="H35" s="263"/>
      <c r="I35" s="191">
        <f t="shared" si="2"/>
        <v>74</v>
      </c>
      <c r="J35" s="365"/>
      <c r="K35" s="366"/>
      <c r="L35" s="366"/>
      <c r="M35" s="366"/>
      <c r="N35" s="366"/>
      <c r="O35" s="367"/>
      <c r="P35" s="263"/>
      <c r="Q35" s="191">
        <f t="shared" si="0"/>
        <v>75</v>
      </c>
      <c r="R35" s="365"/>
      <c r="S35" s="366"/>
      <c r="T35" s="366"/>
      <c r="U35" s="366"/>
      <c r="V35" s="366"/>
      <c r="W35" s="367"/>
      <c r="X35" s="264"/>
    </row>
    <row r="36" spans="1:24" customFormat="1" ht="23.5" customHeight="1" x14ac:dyDescent="0.2">
      <c r="A36" s="191">
        <f t="shared" si="1"/>
        <v>76</v>
      </c>
      <c r="B36" s="365"/>
      <c r="C36" s="366"/>
      <c r="D36" s="366"/>
      <c r="E36" s="366"/>
      <c r="F36" s="366"/>
      <c r="G36" s="367"/>
      <c r="H36" s="263"/>
      <c r="I36" s="191">
        <f>A36+1</f>
        <v>77</v>
      </c>
      <c r="J36" s="365"/>
      <c r="K36" s="366"/>
      <c r="L36" s="366"/>
      <c r="M36" s="366"/>
      <c r="N36" s="366"/>
      <c r="O36" s="367"/>
      <c r="P36" s="263"/>
      <c r="Q36" s="191">
        <f t="shared" si="0"/>
        <v>78</v>
      </c>
      <c r="R36" s="365"/>
      <c r="S36" s="366"/>
      <c r="T36" s="366"/>
      <c r="U36" s="366"/>
      <c r="V36" s="366"/>
      <c r="W36" s="367"/>
      <c r="X36" s="264"/>
    </row>
    <row r="37" spans="1:24" customFormat="1" ht="23.5" customHeight="1" x14ac:dyDescent="0.2">
      <c r="A37" s="191">
        <f t="shared" si="1"/>
        <v>79</v>
      </c>
      <c r="B37" s="365"/>
      <c r="C37" s="366"/>
      <c r="D37" s="366"/>
      <c r="E37" s="366"/>
      <c r="F37" s="366"/>
      <c r="G37" s="367"/>
      <c r="H37" s="263"/>
      <c r="I37" s="191">
        <f t="shared" si="2"/>
        <v>80</v>
      </c>
      <c r="J37" s="365"/>
      <c r="K37" s="366"/>
      <c r="L37" s="366"/>
      <c r="M37" s="366"/>
      <c r="N37" s="366"/>
      <c r="O37" s="367"/>
      <c r="P37" s="263"/>
      <c r="Q37" s="191">
        <f t="shared" si="0"/>
        <v>81</v>
      </c>
      <c r="R37" s="365"/>
      <c r="S37" s="366"/>
      <c r="T37" s="366"/>
      <c r="U37" s="366"/>
      <c r="V37" s="366"/>
      <c r="W37" s="367"/>
      <c r="X37" s="264"/>
    </row>
    <row r="38" spans="1:24" s="189" customFormat="1" ht="12" x14ac:dyDescent="0.2">
      <c r="A38" s="188" t="s">
        <v>129</v>
      </c>
    </row>
  </sheetData>
  <sheetProtection algorithmName="SHA-512" hashValue="4JEz3GrAnI8Lap9pV2Rr8QUYlOCm/tQlNTXrUva+/qiXcREjjW58ic/oEScX4ZoI+x7x2UU2EthuJciWDWHmvA==" saltValue="zHzf2dEn3Pt/RQ0KECZ6vw==" spinCount="100000" sheet="1" objects="1" scenarios="1" formatCells="0" formatColumns="0" formatRows="0"/>
  <mergeCells count="97">
    <mergeCell ref="B36:G36"/>
    <mergeCell ref="J36:O36"/>
    <mergeCell ref="R36:W36"/>
    <mergeCell ref="B37:G37"/>
    <mergeCell ref="J37:O37"/>
    <mergeCell ref="R37:W37"/>
    <mergeCell ref="B34:G34"/>
    <mergeCell ref="J34:O34"/>
    <mergeCell ref="R34:W34"/>
    <mergeCell ref="B35:G35"/>
    <mergeCell ref="J35:O35"/>
    <mergeCell ref="R35:W35"/>
    <mergeCell ref="B32:G32"/>
    <mergeCell ref="J32:O32"/>
    <mergeCell ref="R32:W32"/>
    <mergeCell ref="B33:G33"/>
    <mergeCell ref="J33:O33"/>
    <mergeCell ref="R33:W33"/>
    <mergeCell ref="B30:G30"/>
    <mergeCell ref="J30:O30"/>
    <mergeCell ref="R30:W30"/>
    <mergeCell ref="B31:G31"/>
    <mergeCell ref="J31:O31"/>
    <mergeCell ref="R31:W31"/>
    <mergeCell ref="B28:G28"/>
    <mergeCell ref="J28:O28"/>
    <mergeCell ref="R28:W28"/>
    <mergeCell ref="B29:G29"/>
    <mergeCell ref="J29:O29"/>
    <mergeCell ref="R29:W29"/>
    <mergeCell ref="B26:G26"/>
    <mergeCell ref="J26:O26"/>
    <mergeCell ref="R26:W26"/>
    <mergeCell ref="B27:G27"/>
    <mergeCell ref="J27:O27"/>
    <mergeCell ref="R27:W27"/>
    <mergeCell ref="B24:G24"/>
    <mergeCell ref="J24:O24"/>
    <mergeCell ref="R24:W24"/>
    <mergeCell ref="B25:G25"/>
    <mergeCell ref="J25:O25"/>
    <mergeCell ref="R25:W25"/>
    <mergeCell ref="B22:G22"/>
    <mergeCell ref="J22:O22"/>
    <mergeCell ref="R22:W22"/>
    <mergeCell ref="B23:G23"/>
    <mergeCell ref="J23:O23"/>
    <mergeCell ref="R23:W23"/>
    <mergeCell ref="B20:G20"/>
    <mergeCell ref="J20:O20"/>
    <mergeCell ref="R20:W20"/>
    <mergeCell ref="B21:G21"/>
    <mergeCell ref="J21:O21"/>
    <mergeCell ref="R21:W21"/>
    <mergeCell ref="B18:G18"/>
    <mergeCell ref="J18:O18"/>
    <mergeCell ref="R18:W18"/>
    <mergeCell ref="B19:G19"/>
    <mergeCell ref="J19:O19"/>
    <mergeCell ref="R19:W19"/>
    <mergeCell ref="B16:G16"/>
    <mergeCell ref="J16:O16"/>
    <mergeCell ref="R16:W16"/>
    <mergeCell ref="B17:G17"/>
    <mergeCell ref="J17:O17"/>
    <mergeCell ref="R17:W17"/>
    <mergeCell ref="B14:G14"/>
    <mergeCell ref="J14:O14"/>
    <mergeCell ref="R14:W14"/>
    <mergeCell ref="B15:G15"/>
    <mergeCell ref="J15:O15"/>
    <mergeCell ref="R15:W15"/>
    <mergeCell ref="B12:G12"/>
    <mergeCell ref="J12:O12"/>
    <mergeCell ref="R12:W12"/>
    <mergeCell ref="B13:G13"/>
    <mergeCell ref="J13:O13"/>
    <mergeCell ref="R13:W13"/>
    <mergeCell ref="B10:G10"/>
    <mergeCell ref="J10:O10"/>
    <mergeCell ref="R10:W10"/>
    <mergeCell ref="B11:G11"/>
    <mergeCell ref="J11:O11"/>
    <mergeCell ref="R11:W11"/>
    <mergeCell ref="V7:W8"/>
    <mergeCell ref="T7:U8"/>
    <mergeCell ref="L1:N1"/>
    <mergeCell ref="A2:X2"/>
    <mergeCell ref="B4:D4"/>
    <mergeCell ref="Q4:T4"/>
    <mergeCell ref="B5:D5"/>
    <mergeCell ref="Q5:T5"/>
    <mergeCell ref="U5:X5"/>
    <mergeCell ref="J1:K1"/>
    <mergeCell ref="U4:X4"/>
    <mergeCell ref="E5:P5"/>
    <mergeCell ref="E4:P4"/>
  </mergeCells>
  <phoneticPr fontId="1"/>
  <dataValidations count="1">
    <dataValidation allowBlank="1" showInputMessage="1" showErrorMessage="1" prompt="自動計算されます" sqref="V7:W8" xr:uid="{5612D48B-96D8-4897-84E8-F9A21A838405}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95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4B929-A8FF-435B-988D-F44979BAEF05}">
  <sheetPr>
    <tabColor rgb="FF00B050"/>
  </sheetPr>
  <dimension ref="A1:B6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3" sqref="B13"/>
    </sheetView>
  </sheetViews>
  <sheetFormatPr defaultRowHeight="13" x14ac:dyDescent="0.2"/>
  <cols>
    <col min="1" max="1" width="13.7265625" style="242" customWidth="1"/>
    <col min="2" max="2" width="9.36328125" style="243" bestFit="1" customWidth="1"/>
    <col min="3" max="16384" width="8.7265625" style="242"/>
  </cols>
  <sheetData>
    <row r="1" spans="1:2" x14ac:dyDescent="0.2">
      <c r="A1" s="242" t="str">
        <f>'2021コンクール申込シート（C）'!H1</f>
        <v>第76回九州合唱コンクール(第13回小学校部門)</v>
      </c>
    </row>
    <row r="2" spans="1:2" x14ac:dyDescent="0.2">
      <c r="A2" s="244" t="s">
        <v>144</v>
      </c>
    </row>
    <row r="3" spans="1:2" x14ac:dyDescent="0.2">
      <c r="A3" s="242" t="s">
        <v>108</v>
      </c>
      <c r="B3" s="243">
        <f>'2021コンクール申込シート（C）'!H4</f>
        <v>0</v>
      </c>
    </row>
    <row r="4" spans="1:2" x14ac:dyDescent="0.2">
      <c r="A4" s="242" t="s">
        <v>117</v>
      </c>
      <c r="B4" s="243">
        <f>'2021コンクール申込シート（C）'!H5</f>
        <v>0</v>
      </c>
    </row>
    <row r="5" spans="1:2" x14ac:dyDescent="0.2">
      <c r="A5" s="242" t="s">
        <v>118</v>
      </c>
      <c r="B5" s="243">
        <f>'2021コンクール申込シート（C）'!H6</f>
        <v>0</v>
      </c>
    </row>
    <row r="6" spans="1:2" x14ac:dyDescent="0.2">
      <c r="A6" s="242" t="s">
        <v>62</v>
      </c>
      <c r="B6" s="243">
        <f>'2021コンクール申込シート（C）'!H9</f>
        <v>0</v>
      </c>
    </row>
    <row r="7" spans="1:2" x14ac:dyDescent="0.2">
      <c r="A7" s="242" t="s">
        <v>109</v>
      </c>
      <c r="B7" s="243">
        <f>'2021コンクール申込シート（C）'!H10</f>
        <v>0</v>
      </c>
    </row>
    <row r="8" spans="1:2" x14ac:dyDescent="0.2">
      <c r="A8" s="242" t="s">
        <v>110</v>
      </c>
      <c r="B8" s="243">
        <f>'2021コンクール申込シート（C）'!H11</f>
        <v>0</v>
      </c>
    </row>
    <row r="9" spans="1:2" x14ac:dyDescent="0.2">
      <c r="A9" s="242" t="s">
        <v>182</v>
      </c>
      <c r="B9" s="243">
        <f>'2021コンクール申込シート（C）'!E12</f>
        <v>0</v>
      </c>
    </row>
    <row r="10" spans="1:2" x14ac:dyDescent="0.2">
      <c r="A10" s="242" t="s">
        <v>186</v>
      </c>
      <c r="B10" s="243">
        <f>'2021コンクール申込シート（C）'!I12</f>
        <v>0</v>
      </c>
    </row>
    <row r="11" spans="1:2" x14ac:dyDescent="0.2">
      <c r="A11" s="242" t="s">
        <v>187</v>
      </c>
      <c r="B11" s="243">
        <f>'2021コンクール申込シート（C）'!K12</f>
        <v>0</v>
      </c>
    </row>
    <row r="12" spans="1:2" x14ac:dyDescent="0.2">
      <c r="A12" s="242" t="s">
        <v>111</v>
      </c>
      <c r="B12" s="243">
        <f>'2021コンクール申込シート（C）'!H14</f>
        <v>0</v>
      </c>
    </row>
    <row r="13" spans="1:2" x14ac:dyDescent="0.2">
      <c r="A13" s="245" t="s">
        <v>67</v>
      </c>
      <c r="B13" s="246">
        <f>'2021コンクール申込シート（C）'!H16</f>
        <v>0</v>
      </c>
    </row>
    <row r="14" spans="1:2" x14ac:dyDescent="0.2">
      <c r="A14" s="245" t="s">
        <v>112</v>
      </c>
      <c r="B14" s="246">
        <f>'2021コンクール申込シート（C）'!H18</f>
        <v>0</v>
      </c>
    </row>
    <row r="15" spans="1:2" x14ac:dyDescent="0.2">
      <c r="A15" s="247" t="s">
        <v>69</v>
      </c>
      <c r="B15" s="248">
        <f>'2021コンクール申込シート（C）'!H19</f>
        <v>0</v>
      </c>
    </row>
    <row r="16" spans="1:2" x14ac:dyDescent="0.2">
      <c r="A16" s="247" t="s">
        <v>114</v>
      </c>
      <c r="B16" s="248">
        <f>'2021コンクール申込シート（C）'!H21</f>
        <v>0</v>
      </c>
    </row>
    <row r="17" spans="1:2" x14ac:dyDescent="0.2">
      <c r="A17" s="249" t="s">
        <v>71</v>
      </c>
      <c r="B17" s="250">
        <f>'2021コンクール申込シート（C）'!H22</f>
        <v>0</v>
      </c>
    </row>
    <row r="18" spans="1:2" x14ac:dyDescent="0.2">
      <c r="A18" s="249" t="s">
        <v>113</v>
      </c>
      <c r="B18" s="250">
        <f>'2021コンクール申込シート（C）'!H24</f>
        <v>0</v>
      </c>
    </row>
    <row r="19" spans="1:2" x14ac:dyDescent="0.2">
      <c r="A19" s="242" t="s">
        <v>115</v>
      </c>
      <c r="B19" s="243">
        <f>'2021コンクール申込シート（C）'!H25</f>
        <v>0</v>
      </c>
    </row>
    <row r="20" spans="1:2" x14ac:dyDescent="0.2">
      <c r="A20" s="255" t="s">
        <v>39</v>
      </c>
    </row>
    <row r="21" spans="1:2" x14ac:dyDescent="0.2">
      <c r="A21" s="242" t="s">
        <v>116</v>
      </c>
      <c r="B21" s="243">
        <f>'2021コンクール申込シート（C）'!B32</f>
        <v>0</v>
      </c>
    </row>
    <row r="23" spans="1:2" x14ac:dyDescent="0.2">
      <c r="A23" s="251" t="s">
        <v>145</v>
      </c>
    </row>
    <row r="24" spans="1:2" x14ac:dyDescent="0.2">
      <c r="A24" s="252" t="s">
        <v>146</v>
      </c>
    </row>
    <row r="25" spans="1:2" x14ac:dyDescent="0.2">
      <c r="A25" s="252" t="str">
        <f>'演奏曲(C'')'!B6&amp;'演奏曲(C'')'!C6</f>
        <v>小学校E</v>
      </c>
      <c r="B25" s="243" t="str">
        <f>'演奏曲(C'')'!F6</f>
        <v/>
      </c>
    </row>
    <row r="26" spans="1:2" x14ac:dyDescent="0.2">
      <c r="A26" s="252" t="str">
        <f>'演奏曲(C'')'!B7&amp;'演奏曲(C'')'!C7</f>
        <v>混声G</v>
      </c>
      <c r="B26" s="243" t="str">
        <f>'演奏曲(C'')'!F7</f>
        <v/>
      </c>
    </row>
    <row r="27" spans="1:2" x14ac:dyDescent="0.2">
      <c r="A27" s="252" t="str">
        <f>'演奏曲(C'')'!B8&amp;'演奏曲(C'')'!C8</f>
        <v>男声M</v>
      </c>
      <c r="B27" s="243" t="str">
        <f>'演奏曲(C'')'!F8</f>
        <v/>
      </c>
    </row>
    <row r="28" spans="1:2" x14ac:dyDescent="0.2">
      <c r="A28" s="252" t="str">
        <f>'演奏曲(C'')'!B9&amp;'演奏曲(C'')'!C9</f>
        <v>女声F</v>
      </c>
      <c r="B28" s="243" t="str">
        <f>'演奏曲(C'')'!F9</f>
        <v/>
      </c>
    </row>
    <row r="29" spans="1:2" x14ac:dyDescent="0.2">
      <c r="A29" s="254" t="s">
        <v>147</v>
      </c>
    </row>
    <row r="30" spans="1:2" x14ac:dyDescent="0.2">
      <c r="A30" s="246" t="str">
        <f>'演奏曲(C'')'!A16&amp;'演奏曲(C'')'!B16</f>
        <v>①曲集名</v>
      </c>
      <c r="B30" s="246">
        <f>'演奏曲(C'')'!D16</f>
        <v>0</v>
      </c>
    </row>
    <row r="31" spans="1:2" x14ac:dyDescent="0.2">
      <c r="A31" s="246" t="str">
        <f>'演奏曲(C'')'!A17&amp;'演奏曲(C'')'!B17</f>
        <v>①曲名</v>
      </c>
      <c r="B31" s="246">
        <f>'演奏曲(C'')'!D17</f>
        <v>0</v>
      </c>
    </row>
    <row r="32" spans="1:2" x14ac:dyDescent="0.2">
      <c r="A32" s="246" t="str">
        <f>'演奏曲(C'')'!A18&amp;'演奏曲(C'')'!B18</f>
        <v>①作詞</v>
      </c>
      <c r="B32" s="246">
        <f>'演奏曲(C'')'!D18</f>
        <v>0</v>
      </c>
    </row>
    <row r="33" spans="1:2" x14ac:dyDescent="0.2">
      <c r="A33" s="246" t="str">
        <f>'演奏曲(C'')'!A19&amp;'演奏曲(C'')'!B19</f>
        <v>①作詩</v>
      </c>
      <c r="B33" s="246">
        <f>'演奏曲(C'')'!D19</f>
        <v>0</v>
      </c>
    </row>
    <row r="34" spans="1:2" x14ac:dyDescent="0.2">
      <c r="A34" s="246" t="str">
        <f>'演奏曲(C'')'!A20&amp;'演奏曲(C'')'!B20</f>
        <v>①訳詞</v>
      </c>
      <c r="B34" s="246">
        <f>'演奏曲(C'')'!D20</f>
        <v>0</v>
      </c>
    </row>
    <row r="35" spans="1:2" x14ac:dyDescent="0.2">
      <c r="A35" s="246" t="str">
        <f>'演奏曲(C'')'!A21&amp;'演奏曲(C'')'!B21</f>
        <v>①訳詩</v>
      </c>
      <c r="B35" s="246">
        <f>'演奏曲(C'')'!D21</f>
        <v>0</v>
      </c>
    </row>
    <row r="36" spans="1:2" x14ac:dyDescent="0.2">
      <c r="A36" s="246" t="str">
        <f>'演奏曲(C'')'!A22&amp;'演奏曲(C'')'!B22</f>
        <v>①作曲</v>
      </c>
      <c r="B36" s="246">
        <f>'演奏曲(C'')'!D22</f>
        <v>0</v>
      </c>
    </row>
    <row r="37" spans="1:2" x14ac:dyDescent="0.2">
      <c r="A37" s="246" t="str">
        <f>'演奏曲(C'')'!A23&amp;'演奏曲(C'')'!B23</f>
        <v>①編曲</v>
      </c>
      <c r="B37" s="246">
        <f>'演奏曲(C'')'!D23</f>
        <v>0</v>
      </c>
    </row>
    <row r="38" spans="1:2" x14ac:dyDescent="0.2">
      <c r="A38" s="248" t="str">
        <f>'演奏曲(C'')'!A27&amp;'演奏曲(C'')'!B27</f>
        <v>②曲集名</v>
      </c>
      <c r="B38" s="248">
        <f>'演奏曲(C'')'!D27</f>
        <v>0</v>
      </c>
    </row>
    <row r="39" spans="1:2" x14ac:dyDescent="0.2">
      <c r="A39" s="248" t="str">
        <f>'演奏曲(C'')'!A28&amp;'演奏曲(C'')'!B28</f>
        <v>②曲名</v>
      </c>
      <c r="B39" s="248">
        <f>'演奏曲(C'')'!D28</f>
        <v>0</v>
      </c>
    </row>
    <row r="40" spans="1:2" x14ac:dyDescent="0.2">
      <c r="A40" s="248" t="str">
        <f>'演奏曲(C'')'!A29&amp;'演奏曲(C'')'!B29</f>
        <v>②作詞</v>
      </c>
      <c r="B40" s="248">
        <f>'演奏曲(C'')'!D29</f>
        <v>0</v>
      </c>
    </row>
    <row r="41" spans="1:2" x14ac:dyDescent="0.2">
      <c r="A41" s="248" t="str">
        <f>'演奏曲(C'')'!A30&amp;'演奏曲(C'')'!B30</f>
        <v>②作詩</v>
      </c>
      <c r="B41" s="248">
        <f>'演奏曲(C'')'!D30</f>
        <v>0</v>
      </c>
    </row>
    <row r="42" spans="1:2" x14ac:dyDescent="0.2">
      <c r="A42" s="248" t="str">
        <f>'演奏曲(C'')'!A31&amp;'演奏曲(C'')'!B31</f>
        <v>②訳詞</v>
      </c>
      <c r="B42" s="248">
        <f>'演奏曲(C'')'!D31</f>
        <v>0</v>
      </c>
    </row>
    <row r="43" spans="1:2" x14ac:dyDescent="0.2">
      <c r="A43" s="248" t="str">
        <f>'演奏曲(C'')'!A32&amp;'演奏曲(C'')'!B32</f>
        <v>②訳詩</v>
      </c>
      <c r="B43" s="248">
        <f>'演奏曲(C'')'!D32</f>
        <v>0</v>
      </c>
    </row>
    <row r="44" spans="1:2" x14ac:dyDescent="0.2">
      <c r="A44" s="248" t="str">
        <f>'演奏曲(C'')'!A33&amp;'演奏曲(C'')'!B33</f>
        <v>②作曲</v>
      </c>
      <c r="B44" s="248">
        <f>'演奏曲(C'')'!D33</f>
        <v>0</v>
      </c>
    </row>
    <row r="45" spans="1:2" x14ac:dyDescent="0.2">
      <c r="A45" s="248" t="str">
        <f>'演奏曲(C'')'!A34&amp;'演奏曲(C'')'!B34</f>
        <v>②編曲</v>
      </c>
      <c r="B45" s="248">
        <f>'演奏曲(C'')'!D34</f>
        <v>0</v>
      </c>
    </row>
    <row r="46" spans="1:2" x14ac:dyDescent="0.2">
      <c r="A46" s="250" t="str">
        <f>'演奏曲(C'')'!A38&amp;'演奏曲(C'')'!B38</f>
        <v>③曲集名</v>
      </c>
      <c r="B46" s="250">
        <f>'演奏曲(C'')'!D38</f>
        <v>0</v>
      </c>
    </row>
    <row r="47" spans="1:2" x14ac:dyDescent="0.2">
      <c r="A47" s="250" t="str">
        <f>'演奏曲(C'')'!A39&amp;'演奏曲(C'')'!B39</f>
        <v>③曲名</v>
      </c>
      <c r="B47" s="250">
        <f>'演奏曲(C'')'!D39</f>
        <v>0</v>
      </c>
    </row>
    <row r="48" spans="1:2" x14ac:dyDescent="0.2">
      <c r="A48" s="250" t="str">
        <f>'演奏曲(C'')'!A40&amp;'演奏曲(C'')'!B40</f>
        <v>③作詞</v>
      </c>
      <c r="B48" s="250">
        <f>'演奏曲(C'')'!D40</f>
        <v>0</v>
      </c>
    </row>
    <row r="49" spans="1:2" x14ac:dyDescent="0.2">
      <c r="A49" s="250" t="str">
        <f>'演奏曲(C'')'!A41&amp;'演奏曲(C'')'!B41</f>
        <v>③作詩</v>
      </c>
      <c r="B49" s="250">
        <f>'演奏曲(C'')'!D41</f>
        <v>0</v>
      </c>
    </row>
    <row r="50" spans="1:2" x14ac:dyDescent="0.2">
      <c r="A50" s="250" t="str">
        <f>'演奏曲(C'')'!A42&amp;'演奏曲(C'')'!B42</f>
        <v>③訳詞</v>
      </c>
      <c r="B50" s="250">
        <f>'演奏曲(C'')'!D42</f>
        <v>0</v>
      </c>
    </row>
    <row r="51" spans="1:2" x14ac:dyDescent="0.2">
      <c r="A51" s="250" t="str">
        <f>'演奏曲(C'')'!A43&amp;'演奏曲(C'')'!B43</f>
        <v>③訳詩</v>
      </c>
      <c r="B51" s="250">
        <f>'演奏曲(C'')'!D43</f>
        <v>0</v>
      </c>
    </row>
    <row r="52" spans="1:2" x14ac:dyDescent="0.2">
      <c r="A52" s="250" t="str">
        <f>'演奏曲(C'')'!A44&amp;'演奏曲(C'')'!B44</f>
        <v>③作曲</v>
      </c>
      <c r="B52" s="250">
        <f>'演奏曲(C'')'!D44</f>
        <v>0</v>
      </c>
    </row>
    <row r="53" spans="1:2" x14ac:dyDescent="0.2">
      <c r="A53" s="250" t="str">
        <f>'演奏曲(C'')'!A45&amp;'演奏曲(C'')'!B45</f>
        <v>③編曲</v>
      </c>
      <c r="B53" s="250">
        <f>'演奏曲(C'')'!D45</f>
        <v>0</v>
      </c>
    </row>
    <row r="54" spans="1:2" x14ac:dyDescent="0.2">
      <c r="A54" s="253" t="str">
        <f>'演奏曲(C'')'!A49&amp;'演奏曲(C'')'!B49</f>
        <v>④曲集名</v>
      </c>
      <c r="B54" s="253">
        <f>'演奏曲(C'')'!D49</f>
        <v>0</v>
      </c>
    </row>
    <row r="55" spans="1:2" x14ac:dyDescent="0.2">
      <c r="A55" s="253" t="str">
        <f>'演奏曲(C'')'!A50&amp;'演奏曲(C'')'!B50</f>
        <v>④曲名</v>
      </c>
      <c r="B55" s="253">
        <f>'演奏曲(C'')'!D50</f>
        <v>0</v>
      </c>
    </row>
    <row r="56" spans="1:2" x14ac:dyDescent="0.2">
      <c r="A56" s="253" t="str">
        <f>'演奏曲(C'')'!A51&amp;'演奏曲(C'')'!B51</f>
        <v>④作詞</v>
      </c>
      <c r="B56" s="253">
        <f>'演奏曲(C'')'!D51</f>
        <v>0</v>
      </c>
    </row>
    <row r="57" spans="1:2" x14ac:dyDescent="0.2">
      <c r="A57" s="253" t="str">
        <f>'演奏曲(C'')'!A52&amp;'演奏曲(C'')'!B52</f>
        <v>④作詩</v>
      </c>
      <c r="B57" s="253">
        <f>'演奏曲(C'')'!D52</f>
        <v>0</v>
      </c>
    </row>
    <row r="58" spans="1:2" x14ac:dyDescent="0.2">
      <c r="A58" s="253" t="str">
        <f>'演奏曲(C'')'!A53&amp;'演奏曲(C'')'!B53</f>
        <v>④訳詞</v>
      </c>
      <c r="B58" s="253">
        <f>'演奏曲(C'')'!D53</f>
        <v>0</v>
      </c>
    </row>
    <row r="59" spans="1:2" x14ac:dyDescent="0.2">
      <c r="A59" s="253" t="str">
        <f>'演奏曲(C'')'!A54&amp;'演奏曲(C'')'!B54</f>
        <v>④訳詩</v>
      </c>
      <c r="B59" s="253">
        <f>'演奏曲(C'')'!D54</f>
        <v>0</v>
      </c>
    </row>
    <row r="60" spans="1:2" x14ac:dyDescent="0.2">
      <c r="A60" s="253" t="str">
        <f>'演奏曲(C'')'!A55&amp;'演奏曲(C'')'!B55</f>
        <v>④作曲</v>
      </c>
      <c r="B60" s="253">
        <f>'演奏曲(C'')'!D55</f>
        <v>0</v>
      </c>
    </row>
    <row r="61" spans="1:2" x14ac:dyDescent="0.2">
      <c r="A61" s="253" t="str">
        <f>'演奏曲(C'')'!A56&amp;'演奏曲(C'')'!B56</f>
        <v>④編曲</v>
      </c>
      <c r="B61" s="253">
        <f>'演奏曲(C'')'!D56</f>
        <v>0</v>
      </c>
    </row>
  </sheetData>
  <sheetProtection sheet="1" objects="1" scenarios="1" formatCells="0" formatColumns="0" formatRows="0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Sheet1</vt:lpstr>
      <vt:lpstr>2021コンクール申込シート（C）</vt:lpstr>
      <vt:lpstr>演奏曲(C')</vt:lpstr>
      <vt:lpstr>同意書</vt:lpstr>
      <vt:lpstr>④-1大学ユース名簿</vt:lpstr>
      <vt:lpstr>Pdata</vt:lpstr>
      <vt:lpstr>'2021コンクール申込シート（C）'!Print_Area</vt:lpstr>
      <vt:lpstr>'演奏曲(C'')'!Print_Area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福岡県合唱連盟</dc:creator>
  <cp:lastModifiedBy>jca-fuk</cp:lastModifiedBy>
  <cp:lastPrinted>2021-05-26T03:26:46Z</cp:lastPrinted>
  <dcterms:created xsi:type="dcterms:W3CDTF">2006-05-17T05:12:19Z</dcterms:created>
  <dcterms:modified xsi:type="dcterms:W3CDTF">2021-06-13T08:08:19Z</dcterms:modified>
</cp:coreProperties>
</file>